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05" windowWidth="17730" windowHeight="7935"/>
  </bookViews>
  <sheets>
    <sheet name="Day 1" sheetId="2" r:id="rId1"/>
    <sheet name="Day 2" sheetId="1" r:id="rId2"/>
  </sheets>
  <calcPr calcId="145621"/>
</workbook>
</file>

<file path=xl/calcChain.xml><?xml version="1.0" encoding="utf-8"?>
<calcChain xmlns="http://schemas.openxmlformats.org/spreadsheetml/2006/main">
  <c r="H76" i="1" l="1"/>
  <c r="H75" i="1"/>
  <c r="J75" i="1" s="1"/>
  <c r="H74" i="1"/>
  <c r="I73" i="1"/>
  <c r="I74" i="1" s="1"/>
  <c r="I75" i="1" s="1"/>
  <c r="I76" i="1" s="1"/>
  <c r="H73" i="1"/>
  <c r="H72" i="1"/>
  <c r="J72" i="1" s="1"/>
  <c r="H71" i="1"/>
  <c r="H70" i="1"/>
  <c r="H69" i="1"/>
  <c r="H68" i="1"/>
  <c r="I67" i="1"/>
  <c r="I68" i="1" s="1"/>
  <c r="H67" i="1"/>
  <c r="H66" i="1"/>
  <c r="J66" i="1" s="1"/>
  <c r="H62" i="1"/>
  <c r="H61" i="1"/>
  <c r="H60" i="1"/>
  <c r="H59" i="1"/>
  <c r="H57" i="1"/>
  <c r="H58" i="1"/>
  <c r="H56" i="1"/>
  <c r="J56" i="1" s="1"/>
  <c r="D47" i="1"/>
  <c r="D49" i="1"/>
  <c r="D44" i="1"/>
  <c r="D48" i="1"/>
  <c r="D38" i="1"/>
  <c r="D35" i="1"/>
  <c r="D46" i="1"/>
  <c r="D45" i="1"/>
  <c r="D43" i="1"/>
  <c r="D36" i="1"/>
  <c r="D41" i="1"/>
  <c r="D39" i="1"/>
  <c r="D42" i="1"/>
  <c r="D33" i="1"/>
  <c r="D34" i="1"/>
  <c r="D40" i="1"/>
  <c r="D37" i="1"/>
  <c r="D32" i="1"/>
  <c r="H49" i="1"/>
  <c r="H47" i="1"/>
  <c r="H44" i="1"/>
  <c r="H48" i="1"/>
  <c r="H38" i="1"/>
  <c r="H35" i="1"/>
  <c r="H46" i="1"/>
  <c r="H45" i="1"/>
  <c r="H43" i="1"/>
  <c r="H36" i="1"/>
  <c r="H41" i="1"/>
  <c r="H39" i="1"/>
  <c r="H42" i="1"/>
  <c r="H33" i="1"/>
  <c r="H34" i="1"/>
  <c r="H40" i="1"/>
  <c r="H37" i="1"/>
  <c r="H32" i="1"/>
  <c r="J32" i="1" s="1"/>
  <c r="K32" i="1" s="1"/>
  <c r="L32" i="1" s="1"/>
  <c r="J67" i="1" l="1"/>
  <c r="K67" i="1" s="1"/>
  <c r="L67" i="1" s="1"/>
  <c r="J74" i="1"/>
  <c r="K74" i="1" s="1"/>
  <c r="L74" i="1" s="1"/>
  <c r="K75" i="1"/>
  <c r="L75" i="1" s="1"/>
  <c r="J76" i="1"/>
  <c r="K72" i="1"/>
  <c r="L72" i="1" s="1"/>
  <c r="J73" i="1"/>
  <c r="K66" i="1"/>
  <c r="L66" i="1" s="1"/>
  <c r="I69" i="1"/>
  <c r="J68" i="1"/>
  <c r="K56" i="1"/>
  <c r="L56" i="1" s="1"/>
  <c r="K76" i="1" l="1"/>
  <c r="L76" i="1" s="1"/>
  <c r="K73" i="1"/>
  <c r="L73" i="1" s="1"/>
  <c r="K68" i="1"/>
  <c r="L68" i="1" s="1"/>
  <c r="I70" i="1"/>
  <c r="J69" i="1"/>
  <c r="K69" i="1" l="1"/>
  <c r="L69" i="1" s="1"/>
  <c r="I71" i="1"/>
  <c r="J70" i="1"/>
  <c r="K70" i="1" l="1"/>
  <c r="L70" i="1" s="1"/>
  <c r="J71" i="1"/>
  <c r="K71" i="1" l="1"/>
  <c r="L71" i="1" s="1"/>
  <c r="I33" i="1" l="1"/>
  <c r="I34" i="1" s="1"/>
  <c r="J33" i="1" l="1"/>
  <c r="K33" i="1" s="1"/>
  <c r="L33" i="1" s="1"/>
  <c r="J34" i="1"/>
  <c r="I35" i="1"/>
  <c r="I36" i="1" l="1"/>
  <c r="J35" i="1"/>
  <c r="K34" i="1"/>
  <c r="L34" i="1" s="1"/>
  <c r="K35" i="1" l="1"/>
  <c r="L35" i="1" s="1"/>
  <c r="I37" i="1"/>
  <c r="J36" i="1"/>
  <c r="K36" i="1" l="1"/>
  <c r="L36" i="1" s="1"/>
  <c r="J37" i="1"/>
  <c r="I38" i="1"/>
  <c r="I39" i="1" l="1"/>
  <c r="J38" i="1"/>
  <c r="K37" i="1"/>
  <c r="L37" i="1" s="1"/>
  <c r="K38" i="1" l="1"/>
  <c r="L38" i="1" s="1"/>
  <c r="I40" i="1"/>
  <c r="J39" i="1"/>
  <c r="J40" i="1" l="1"/>
  <c r="K40" i="1" s="1"/>
  <c r="L40" i="1" s="1"/>
  <c r="I41" i="1"/>
  <c r="K39" i="1"/>
  <c r="L39" i="1" s="1"/>
  <c r="J41" i="1" l="1"/>
  <c r="I42" i="1"/>
  <c r="I43" i="1" l="1"/>
  <c r="J42" i="1"/>
  <c r="K41" i="1"/>
  <c r="L41" i="1" s="1"/>
  <c r="K42" i="1" l="1"/>
  <c r="L42" i="1" s="1"/>
  <c r="I44" i="1"/>
  <c r="J43" i="1"/>
  <c r="K43" i="1" l="1"/>
  <c r="L43" i="1" s="1"/>
  <c r="I45" i="1"/>
  <c r="J44" i="1"/>
  <c r="J45" i="1" l="1"/>
  <c r="I46" i="1"/>
  <c r="K44" i="1"/>
  <c r="L44" i="1" s="1"/>
  <c r="I49" i="1" l="1"/>
  <c r="J49" i="1" s="1"/>
  <c r="J46" i="1"/>
  <c r="I47" i="1"/>
  <c r="K45" i="1"/>
  <c r="L45" i="1" s="1"/>
  <c r="I48" i="1" l="1"/>
  <c r="J48" i="1" s="1"/>
  <c r="J47" i="1"/>
  <c r="K46" i="1"/>
  <c r="L46" i="1" s="1"/>
  <c r="K49" i="1"/>
  <c r="L49" i="1" s="1"/>
  <c r="K47" i="1" l="1"/>
  <c r="L47" i="1" s="1"/>
  <c r="K48" i="1"/>
  <c r="L48" i="1" s="1"/>
  <c r="I57" i="1"/>
  <c r="I58" i="1" s="1"/>
  <c r="J57" i="1" l="1"/>
  <c r="I59" i="1"/>
  <c r="J58" i="1"/>
  <c r="K57" i="1" l="1"/>
  <c r="L57" i="1" s="1"/>
  <c r="K58" i="1"/>
  <c r="L58" i="1" s="1"/>
  <c r="J59" i="1"/>
  <c r="I60" i="1"/>
  <c r="I61" i="1" l="1"/>
  <c r="J60" i="1"/>
  <c r="K59" i="1"/>
  <c r="L59" i="1" s="1"/>
  <c r="K60" i="1" l="1"/>
  <c r="L60" i="1"/>
  <c r="I62" i="1"/>
  <c r="J62" i="1" s="1"/>
  <c r="J61" i="1"/>
  <c r="K61" i="1" l="1"/>
  <c r="L61" i="1" s="1"/>
  <c r="K62" i="1"/>
  <c r="L62" i="1" s="1"/>
</calcChain>
</file>

<file path=xl/sharedStrings.xml><?xml version="1.0" encoding="utf-8"?>
<sst xmlns="http://schemas.openxmlformats.org/spreadsheetml/2006/main" count="834" uniqueCount="170">
  <si>
    <t>Lane</t>
  </si>
  <si>
    <t>Name</t>
  </si>
  <si>
    <t>Place</t>
  </si>
  <si>
    <t>Time</t>
  </si>
  <si>
    <t>Open Men K1 / HEAT 1      1000m</t>
  </si>
  <si>
    <t>Open Men K1 / HEAT 2      1000m</t>
  </si>
  <si>
    <t>BREAK</t>
  </si>
  <si>
    <t>LUNCH</t>
  </si>
  <si>
    <t xml:space="preserve">Western Canada Summer Games Trials
Junior Sprint National Team Trials
</t>
  </si>
  <si>
    <t>Open Men K1 2000m</t>
  </si>
  <si>
    <t>Open Men C1   2000m</t>
  </si>
  <si>
    <t>Open Women K1     2000m</t>
  </si>
  <si>
    <t>Open Women C1      2000m</t>
  </si>
  <si>
    <t>Open Women C1       500m</t>
  </si>
  <si>
    <t>Open Men K1 / HEAT 1      500m</t>
  </si>
  <si>
    <t>Open Men K1 / HEAT 2      500m</t>
  </si>
  <si>
    <t>Open Men K1 / HEAT 1      200m</t>
  </si>
  <si>
    <t>Open Men K1 / HEAT 2      200m</t>
  </si>
  <si>
    <t>Open Men C1       200m</t>
  </si>
  <si>
    <t>Open Women C1       200m</t>
  </si>
  <si>
    <t>Sunday June 19th, 2011</t>
  </si>
  <si>
    <t>Open Men C1      200m</t>
  </si>
  <si>
    <t>Open Men C1       500m</t>
  </si>
  <si>
    <t>Open Women K1 / HEAT 1      1000m</t>
  </si>
  <si>
    <t>Open Men C1     1000m</t>
  </si>
  <si>
    <t>Open Women C1     1000m</t>
  </si>
  <si>
    <t>Open Men K1       2000m</t>
  </si>
  <si>
    <t>Open Men C1      2000m</t>
  </si>
  <si>
    <t>Open Women K1      2000m</t>
  </si>
  <si>
    <t>LUNCH BREAK</t>
  </si>
  <si>
    <t>scratch</t>
  </si>
  <si>
    <t>Western Canada Summer Games Trials</t>
  </si>
  <si>
    <t>Saturday June 9th, 2011</t>
  </si>
  <si>
    <t>Brian Malfesi</t>
  </si>
  <si>
    <t>Patrick Dann</t>
  </si>
  <si>
    <t>Elias del Valle</t>
  </si>
  <si>
    <t>Sebastian Sorescu</t>
  </si>
  <si>
    <t>Jake Goddard</t>
  </si>
  <si>
    <t>Levi Rassmussen</t>
  </si>
  <si>
    <t>Jade Minor</t>
  </si>
  <si>
    <t>Eric Fast</t>
  </si>
  <si>
    <t>Alex Brent</t>
  </si>
  <si>
    <t>Denis Semeniuk</t>
  </si>
  <si>
    <t>Justin Won</t>
  </si>
  <si>
    <t>Matthew Koehler</t>
  </si>
  <si>
    <t>Nicholas Todd</t>
  </si>
  <si>
    <t>Ulysse Debelic</t>
  </si>
  <si>
    <t>Patrick Oh</t>
  </si>
  <si>
    <t>Open Men K1 / HEAT 3      200m</t>
  </si>
  <si>
    <t>Ryan Bennett</t>
  </si>
  <si>
    <t>Tomas Bonafide</t>
  </si>
  <si>
    <t>Chase Duff</t>
  </si>
  <si>
    <t>Steven Houston-McMillan</t>
  </si>
  <si>
    <t>Ethan Wenger</t>
  </si>
  <si>
    <t>Vladimir Demishkevich</t>
  </si>
  <si>
    <t>Natasha Cross</t>
  </si>
  <si>
    <t>Brook McLean</t>
  </si>
  <si>
    <t>Yasmine Semeniuk</t>
  </si>
  <si>
    <t>Open Women C1  FINAL    200m</t>
  </si>
  <si>
    <t>Open Women K1 / HEAT 1  200m</t>
  </si>
  <si>
    <t>Open Women K1 / HEAT 2  200m</t>
  </si>
  <si>
    <t>Tessa Nagai</t>
  </si>
  <si>
    <t>Sandra Sorescu</t>
  </si>
  <si>
    <t>Danielle Caron</t>
  </si>
  <si>
    <t>Isobel Glover</t>
  </si>
  <si>
    <t>Julianna Won</t>
  </si>
  <si>
    <t>Willow Kehler</t>
  </si>
  <si>
    <t>Melody Oh</t>
  </si>
  <si>
    <t>Meghan Cheung</t>
  </si>
  <si>
    <t>Gemma Hansen</t>
  </si>
  <si>
    <t>Mel Bibeau</t>
  </si>
  <si>
    <t>Meryeta O'Dine</t>
  </si>
  <si>
    <t>Gabby Moretti</t>
  </si>
  <si>
    <t>Masha Demishkevich</t>
  </si>
  <si>
    <t>Keiffer Johnson</t>
  </si>
  <si>
    <t>Zach Morgan</t>
  </si>
  <si>
    <t>jake Huth</t>
  </si>
  <si>
    <t>Paul Whitmore</t>
  </si>
  <si>
    <t>Omar Said</t>
  </si>
  <si>
    <t>Conrad Belliveau</t>
  </si>
  <si>
    <t>Alex Demishdevich</t>
  </si>
  <si>
    <r>
      <t>Open Men K1 / A FINAL  -</t>
    </r>
    <r>
      <rPr>
        <b/>
        <sz val="10"/>
        <color theme="1"/>
        <rFont val="Calibri"/>
        <family val="2"/>
        <scheme val="minor"/>
      </rPr>
      <t xml:space="preserve"> first 2 from each heat and next 3 fastest times  </t>
    </r>
    <r>
      <rPr>
        <b/>
        <sz val="12"/>
        <color theme="1"/>
        <rFont val="Calibri"/>
        <family val="2"/>
        <scheme val="minor"/>
      </rPr>
      <t xml:space="preserve">  200m</t>
    </r>
  </si>
  <si>
    <r>
      <t xml:space="preserve">Open Men K1 / B FINAL  - </t>
    </r>
    <r>
      <rPr>
        <b/>
        <sz val="10"/>
        <color theme="1"/>
        <rFont val="Calibri"/>
        <family val="2"/>
        <scheme val="minor"/>
      </rPr>
      <t xml:space="preserve">next 9 fastest times </t>
    </r>
    <r>
      <rPr>
        <b/>
        <sz val="12"/>
        <color theme="1"/>
        <rFont val="Calibri"/>
        <family val="2"/>
        <scheme val="minor"/>
      </rPr>
      <t xml:space="preserve">  200m</t>
    </r>
  </si>
  <si>
    <r>
      <t>Open Women K1 / B FINAL</t>
    </r>
    <r>
      <rPr>
        <b/>
        <sz val="10"/>
        <color theme="1"/>
        <rFont val="Calibri"/>
        <family val="2"/>
        <scheme val="minor"/>
      </rPr>
      <t xml:space="preserve"> - next 9 fastest times</t>
    </r>
    <r>
      <rPr>
        <b/>
        <sz val="12"/>
        <color theme="1"/>
        <rFont val="Calibri"/>
        <family val="2"/>
        <scheme val="minor"/>
      </rPr>
      <t xml:space="preserve">   200m</t>
    </r>
  </si>
  <si>
    <t>Open Men K1 / HEAT 2     500m</t>
  </si>
  <si>
    <t>Open Men K1 / HEAT 3      500m</t>
  </si>
  <si>
    <t>COURSE BREAK</t>
  </si>
  <si>
    <t>Alex Demishkevich</t>
  </si>
  <si>
    <t>Open Women K1 / Heat 1      500m</t>
  </si>
  <si>
    <t>Open Women K1 / Heat 2      500m</t>
  </si>
  <si>
    <r>
      <t>Open Women K1 / A FINAL</t>
    </r>
    <r>
      <rPr>
        <b/>
        <sz val="10"/>
        <color theme="1"/>
        <rFont val="Calibri"/>
        <family val="2"/>
        <scheme val="minor"/>
      </rPr>
      <t xml:space="preserve"> - first 3 from each heat and next 3 fastest times</t>
    </r>
    <r>
      <rPr>
        <b/>
        <sz val="12"/>
        <color theme="1"/>
        <rFont val="Calibri"/>
        <family val="2"/>
        <scheme val="minor"/>
      </rPr>
      <t xml:space="preserve">   200m</t>
    </r>
  </si>
  <si>
    <t>Jake Huth</t>
  </si>
  <si>
    <r>
      <t xml:space="preserve">Open Men K1 / A FINAL - </t>
    </r>
    <r>
      <rPr>
        <b/>
        <sz val="10"/>
        <color theme="1"/>
        <rFont val="Calibri"/>
        <family val="2"/>
        <scheme val="minor"/>
      </rPr>
      <t>first 2 from each heat and next 3 fastest times</t>
    </r>
    <r>
      <rPr>
        <b/>
        <sz val="12"/>
        <color theme="1"/>
        <rFont val="Calibri"/>
        <family val="2"/>
        <scheme val="minor"/>
      </rPr>
      <t xml:space="preserve">     500m</t>
    </r>
  </si>
  <si>
    <r>
      <t xml:space="preserve">Open Men K1 / B FINAL - </t>
    </r>
    <r>
      <rPr>
        <b/>
        <sz val="10"/>
        <color theme="1"/>
        <rFont val="Calibri"/>
        <family val="2"/>
        <scheme val="minor"/>
      </rPr>
      <t>next 9 fastest times</t>
    </r>
    <r>
      <rPr>
        <b/>
        <sz val="12"/>
        <color theme="1"/>
        <rFont val="Calibri"/>
        <family val="2"/>
        <scheme val="minor"/>
      </rPr>
      <t xml:space="preserve">     500m</t>
    </r>
  </si>
  <si>
    <r>
      <t xml:space="preserve">Open Women K1 / A FINAL - </t>
    </r>
    <r>
      <rPr>
        <b/>
        <sz val="10"/>
        <color theme="1"/>
        <rFont val="Calibri"/>
        <family val="2"/>
        <scheme val="minor"/>
      </rPr>
      <t>first 3 from each heat and next 3 fastest times</t>
    </r>
    <r>
      <rPr>
        <b/>
        <sz val="12"/>
        <color theme="1"/>
        <rFont val="Calibri"/>
        <family val="2"/>
        <scheme val="minor"/>
      </rPr>
      <t xml:space="preserve">     500m</t>
    </r>
  </si>
  <si>
    <t>Open Men K1 / HEAT 3      1000m</t>
  </si>
  <si>
    <t>Open Women K1 / HEAT 1    1000m</t>
  </si>
  <si>
    <t>Open Women K1 / HEAT 2    1000m</t>
  </si>
  <si>
    <t>Gemma Hanson</t>
  </si>
  <si>
    <t>Mash Demishkevich</t>
  </si>
  <si>
    <t>Open Men C1  FINAL   1000m</t>
  </si>
  <si>
    <t>Open Women C1  FINAL   1000m</t>
  </si>
  <si>
    <r>
      <t xml:space="preserve">Open Men K1 / A FINAL - </t>
    </r>
    <r>
      <rPr>
        <b/>
        <sz val="10"/>
        <color theme="1"/>
        <rFont val="Calibri"/>
        <family val="2"/>
        <scheme val="minor"/>
      </rPr>
      <t>first 2 from each heat and next 3 fastest times</t>
    </r>
    <r>
      <rPr>
        <b/>
        <sz val="12"/>
        <color theme="1"/>
        <rFont val="Calibri"/>
        <family val="2"/>
        <scheme val="minor"/>
      </rPr>
      <t xml:space="preserve">      1000m</t>
    </r>
  </si>
  <si>
    <r>
      <t xml:space="preserve">Open Women K1 / A FINAL - </t>
    </r>
    <r>
      <rPr>
        <b/>
        <sz val="10"/>
        <color theme="1"/>
        <rFont val="Calibri"/>
        <family val="2"/>
        <scheme val="minor"/>
      </rPr>
      <t>first 3 from each heat and next 3 fastest times</t>
    </r>
    <r>
      <rPr>
        <b/>
        <sz val="12"/>
        <color theme="1"/>
        <rFont val="Calibri"/>
        <family val="2"/>
        <scheme val="minor"/>
      </rPr>
      <t xml:space="preserve">      1000m</t>
    </r>
  </si>
  <si>
    <r>
      <t>Open Men K1 /  B FINAL -</t>
    </r>
    <r>
      <rPr>
        <b/>
        <sz val="10"/>
        <color theme="1"/>
        <rFont val="Calibri"/>
        <family val="2"/>
        <scheme val="minor"/>
      </rPr>
      <t xml:space="preserve"> next 9 fastest times</t>
    </r>
    <r>
      <rPr>
        <b/>
        <sz val="12"/>
        <color theme="1"/>
        <rFont val="Calibri"/>
        <family val="2"/>
        <scheme val="minor"/>
      </rPr>
      <t xml:space="preserve">      1000m</t>
    </r>
  </si>
  <si>
    <t>Willow Kheler</t>
  </si>
  <si>
    <t>Open Women K1 / Heat 1    200m</t>
  </si>
  <si>
    <t>Open Women K1 / Heat 2    200m</t>
  </si>
  <si>
    <t>Open Men K1 / A FINAL      200m</t>
  </si>
  <si>
    <t>Open Men K1 / B FINAL      200m</t>
  </si>
  <si>
    <t>Open Women K1 / A FINAL      200m</t>
  </si>
  <si>
    <t>Open Women K1 / B FINAL      200m</t>
  </si>
  <si>
    <t>Open Women K1 / HEAT 1      500m</t>
  </si>
  <si>
    <t>Open Women K1 / HEAT 2      500m</t>
  </si>
  <si>
    <t>Open Men K1 / A FINAL      500m</t>
  </si>
  <si>
    <t>Open Men K1 /B FINAL      500m</t>
  </si>
  <si>
    <t>Open Women K1 /A FINAL      500m</t>
  </si>
  <si>
    <t>Open Women K1 /B FINAL      500m</t>
  </si>
  <si>
    <t>Open Women K1 / HEAT 2      1000m</t>
  </si>
  <si>
    <t>Open Men K1 / A FINAL      1000m</t>
  </si>
  <si>
    <t>Open Men K1 /  B FINAL      1000m</t>
  </si>
  <si>
    <t>Open Women K1 / A FINAL      1000m</t>
  </si>
  <si>
    <t>Open Women K1 / B FINAL      1000m</t>
  </si>
  <si>
    <t>Open Men K1 2000m - Based on times from previous day - fastest first</t>
  </si>
  <si>
    <t>Open Men C1   2000m - based on times from previous day - fastest first</t>
  </si>
  <si>
    <t>Open Women K1   2000m - based on times from previous day - fastest first</t>
  </si>
  <si>
    <t>Open Women C1   2000m - based on times from previous day - fastest first</t>
  </si>
  <si>
    <t>Open Men K1 / B FINAL      1000m</t>
  </si>
  <si>
    <t>Open Men K1 /B FINAL      200m</t>
  </si>
  <si>
    <t>Open Men K1 / C FINAL     200m</t>
  </si>
  <si>
    <t>Open Women K1 /A FINAL      200m</t>
  </si>
  <si>
    <t>Open Women K1 /B FINAL      200m</t>
  </si>
  <si>
    <t>45:95</t>
  </si>
  <si>
    <t>47:97</t>
  </si>
  <si>
    <t>DNS</t>
  </si>
  <si>
    <t>Levi Rasmussen</t>
  </si>
  <si>
    <t>Dennis Seminiuk</t>
  </si>
  <si>
    <t>Meaghan Cheung</t>
  </si>
  <si>
    <t>Melanie Oh</t>
  </si>
  <si>
    <t>Scratch</t>
  </si>
  <si>
    <t>Dennis Semeniuk</t>
  </si>
  <si>
    <t>Ulysse Deelic</t>
  </si>
  <si>
    <t>Mel Oh</t>
  </si>
  <si>
    <t>Open Men K1/C FINAL     1000m</t>
  </si>
  <si>
    <t>Melany Oh</t>
  </si>
  <si>
    <t>Marieta O'Dine</t>
  </si>
  <si>
    <t>Open Men K1/A Final   1000m</t>
  </si>
  <si>
    <t>Maryeta O'Dine</t>
  </si>
  <si>
    <t>Open Women C1/FINAL           1000m</t>
  </si>
  <si>
    <t>Elias del  Valle</t>
  </si>
  <si>
    <t>DNF</t>
  </si>
  <si>
    <t>Race immediately after the women's kayak</t>
  </si>
  <si>
    <t>DNF1</t>
  </si>
  <si>
    <t>DNF2</t>
  </si>
  <si>
    <t>DNF3</t>
  </si>
  <si>
    <t>DNS2</t>
  </si>
  <si>
    <t>DNS1</t>
  </si>
  <si>
    <t>DNS4</t>
  </si>
  <si>
    <t>DNS5</t>
  </si>
  <si>
    <t>DNS6</t>
  </si>
  <si>
    <t>DNS7</t>
  </si>
  <si>
    <t>Adjust</t>
  </si>
  <si>
    <t>Raw M</t>
  </si>
  <si>
    <t>Raw S</t>
  </si>
  <si>
    <t>Raw T</t>
  </si>
  <si>
    <t>Final T</t>
  </si>
  <si>
    <t>Min</t>
  </si>
  <si>
    <t>Sec</t>
  </si>
  <si>
    <t>Vladimir Demishdevich</t>
  </si>
  <si>
    <t>Olivia Cavasinni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</si>
</sst>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92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2" fillId="0" borderId="0" xfId="0" applyFont="1" applyAlignment="1">
      <alignment horizontal="center"/>
    </xf>
    <xf numFmtId="0" fontId="1" fillId="0" borderId="0" xfId="0" applyFont="1"/>
    <xf numFmtId="20" fontId="1" fillId="0" borderId="0" xfId="0" applyNumberFormat="1" applyFont="1"/>
    <xf numFmtId="0" fontId="3" fillId="0" borderId="0" xfId="0" applyFont="1" applyAlignment="1">
      <alignment horizontal="center"/>
    </xf>
    <xf numFmtId="20" fontId="1" fillId="0" borderId="0" xfId="0" applyNumberFormat="1" applyFont="1" applyFill="1"/>
    <xf numFmtId="0" fontId="3" fillId="0" borderId="0" xfId="0" applyFont="1" applyFill="1" applyAlignment="1">
      <alignment horizontal="center"/>
    </xf>
    <xf numFmtId="0" fontId="0" fillId="0" borderId="0" xfId="0" applyFill="1"/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Fill="1" applyBorder="1" applyAlignment="1">
      <alignment horizontal="left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/>
    <xf numFmtId="0" fontId="0" fillId="0" borderId="1" xfId="0" applyFont="1" applyBorder="1" applyAlignment="1">
      <alignment horizontal="left" vertical="center"/>
    </xf>
    <xf numFmtId="0" fontId="0" fillId="0" borderId="0" xfId="0" applyFill="1" applyAlignment="1">
      <alignment horizontal="center"/>
    </xf>
    <xf numFmtId="0" fontId="1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Fill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" xfId="0" applyFill="1" applyBorder="1" applyAlignment="1">
      <alignment horizontal="left" vertical="center"/>
    </xf>
    <xf numFmtId="20" fontId="1" fillId="0" borderId="3" xfId="0" applyNumberFormat="1" applyFont="1" applyBorder="1"/>
    <xf numFmtId="0" fontId="3" fillId="0" borderId="3" xfId="0" applyFont="1" applyBorder="1" applyAlignment="1">
      <alignment horizontal="center"/>
    </xf>
    <xf numFmtId="20" fontId="1" fillId="0" borderId="3" xfId="0" applyNumberFormat="1" applyFont="1" applyFill="1" applyBorder="1"/>
    <xf numFmtId="0" fontId="3" fillId="0" borderId="3" xfId="0" applyFont="1" applyFill="1" applyBorder="1" applyAlignment="1">
      <alignment horizontal="center"/>
    </xf>
    <xf numFmtId="0" fontId="3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4" fillId="0" borderId="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1" xfId="0" applyFill="1" applyBorder="1" applyAlignment="1">
      <alignment horizontal="center" vertical="center"/>
    </xf>
    <xf numFmtId="20" fontId="1" fillId="0" borderId="0" xfId="0" applyNumberFormat="1" applyFont="1" applyBorder="1"/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20" fontId="1" fillId="0" borderId="0" xfId="0" applyNumberFormat="1" applyFont="1" applyFill="1" applyBorder="1"/>
    <xf numFmtId="47" fontId="0" fillId="0" borderId="1" xfId="0" applyNumberFormat="1" applyBorder="1" applyAlignment="1">
      <alignment horizontal="center" vertical="center"/>
    </xf>
    <xf numFmtId="46" fontId="0" fillId="0" borderId="1" xfId="0" applyNumberFormat="1" applyBorder="1" applyAlignment="1">
      <alignment horizontal="center" vertical="center"/>
    </xf>
    <xf numFmtId="0" fontId="0" fillId="0" borderId="0" xfId="0" applyNumberFormat="1"/>
    <xf numFmtId="0" fontId="0" fillId="0" borderId="0" xfId="0" applyNumberFormat="1" applyAlignment="1">
      <alignment horizontal="center"/>
    </xf>
    <xf numFmtId="0" fontId="4" fillId="0" borderId="0" xfId="0" applyNumberFormat="1" applyFont="1" applyBorder="1" applyAlignment="1">
      <alignment horizontal="center" vertical="center"/>
    </xf>
    <xf numFmtId="0" fontId="1" fillId="0" borderId="0" xfId="0" applyNumberFormat="1" applyFont="1" applyAlignment="1">
      <alignment horizontal="center"/>
    </xf>
    <xf numFmtId="0" fontId="0" fillId="0" borderId="1" xfId="0" applyNumberFormat="1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0" fillId="0" borderId="1" xfId="0" applyNumberForma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/>
    </xf>
    <xf numFmtId="20" fontId="0" fillId="0" borderId="0" xfId="0" applyNumberFormat="1"/>
    <xf numFmtId="20" fontId="0" fillId="0" borderId="3" xfId="0" applyNumberFormat="1" applyBorder="1"/>
    <xf numFmtId="47" fontId="0" fillId="0" borderId="1" xfId="0" applyNumberFormat="1" applyBorder="1" applyAlignment="1">
      <alignment horizontal="center"/>
    </xf>
    <xf numFmtId="0" fontId="0" fillId="0" borderId="2" xfId="0" applyBorder="1" applyAlignment="1">
      <alignment horizontal="left" vertical="center"/>
    </xf>
    <xf numFmtId="0" fontId="0" fillId="0" borderId="0" xfId="0" applyBorder="1"/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horizontal="left" vertical="center"/>
    </xf>
    <xf numFmtId="0" fontId="0" fillId="0" borderId="0" xfId="0" applyNumberFormat="1" applyBorder="1"/>
    <xf numFmtId="0" fontId="0" fillId="0" borderId="0" xfId="0" applyNumberFormat="1" applyFill="1" applyBorder="1"/>
    <xf numFmtId="47" fontId="0" fillId="0" borderId="1" xfId="0" applyNumberFormat="1" applyFont="1" applyFill="1" applyBorder="1" applyAlignment="1">
      <alignment horizontal="center"/>
    </xf>
    <xf numFmtId="47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/>
    </xf>
    <xf numFmtId="0" fontId="3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3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3" fillId="0" borderId="0" xfId="0" applyFont="1" applyFill="1" applyAlignment="1">
      <alignment horizontal="left"/>
    </xf>
    <xf numFmtId="0" fontId="1" fillId="0" borderId="0" xfId="0" applyFont="1" applyFill="1" applyAlignment="1">
      <alignment horizontal="left"/>
    </xf>
    <xf numFmtId="0" fontId="1" fillId="0" borderId="0" xfId="0" applyFont="1" applyAlignment="1">
      <alignment horizontal="center"/>
    </xf>
    <xf numFmtId="0" fontId="3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4" fillId="0" borderId="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3" fillId="0" borderId="3" xfId="0" applyFont="1" applyFill="1" applyBorder="1" applyAlignment="1">
      <alignment horizontal="left"/>
    </xf>
    <xf numFmtId="0" fontId="1" fillId="0" borderId="3" xfId="0" applyFont="1" applyFill="1" applyBorder="1" applyAlignment="1">
      <alignment horizontal="left"/>
    </xf>
    <xf numFmtId="0" fontId="7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24"/>
  <sheetViews>
    <sheetView tabSelected="1" topLeftCell="A321" workbookViewId="0">
      <selection activeCell="M410" sqref="M410"/>
    </sheetView>
  </sheetViews>
  <sheetFormatPr defaultRowHeight="15" x14ac:dyDescent="0.25"/>
  <cols>
    <col min="1" max="1" width="7.140625" style="4" customWidth="1"/>
    <col min="2" max="2" width="5.7109375" customWidth="1"/>
    <col min="3" max="3" width="45" customWidth="1"/>
    <col min="4" max="4" width="9.85546875" customWidth="1"/>
    <col min="5" max="5" width="22.140625" style="49" customWidth="1"/>
    <col min="7" max="7" width="9.140625" style="48"/>
  </cols>
  <sheetData>
    <row r="1" spans="1:5" ht="26.25" x14ac:dyDescent="0.4">
      <c r="A1" s="86" t="s">
        <v>31</v>
      </c>
      <c r="B1" s="86"/>
      <c r="C1" s="86"/>
      <c r="D1" s="86"/>
      <c r="E1" s="86"/>
    </row>
    <row r="3" spans="1:5" ht="18.75" x14ac:dyDescent="0.25">
      <c r="A3" s="82" t="s">
        <v>32</v>
      </c>
      <c r="B3" s="82"/>
      <c r="C3" s="82"/>
      <c r="D3" s="82"/>
      <c r="E3" s="82"/>
    </row>
    <row r="4" spans="1:5" ht="18.75" x14ac:dyDescent="0.25">
      <c r="A4" s="36"/>
      <c r="B4" s="25"/>
      <c r="C4" s="25"/>
      <c r="D4" s="25"/>
      <c r="E4" s="50"/>
    </row>
    <row r="5" spans="1:5" ht="15.75" x14ac:dyDescent="0.25">
      <c r="A5" s="7">
        <v>0.375</v>
      </c>
      <c r="B5" s="8">
        <v>1</v>
      </c>
      <c r="C5" s="77" t="s">
        <v>16</v>
      </c>
      <c r="D5" s="78"/>
      <c r="E5" s="78"/>
    </row>
    <row r="6" spans="1:5" ht="15.75" x14ac:dyDescent="0.25">
      <c r="A6" s="5">
        <v>0.37847222222222227</v>
      </c>
      <c r="B6" s="6">
        <v>2</v>
      </c>
      <c r="C6" s="71" t="s">
        <v>17</v>
      </c>
      <c r="D6" s="72"/>
      <c r="E6" s="72"/>
    </row>
    <row r="7" spans="1:5" ht="15.75" x14ac:dyDescent="0.25">
      <c r="A7" s="5">
        <v>0.38194444444444442</v>
      </c>
      <c r="B7" s="6">
        <v>3</v>
      </c>
      <c r="C7" s="71" t="s">
        <v>48</v>
      </c>
      <c r="D7" s="72"/>
      <c r="E7" s="72"/>
    </row>
    <row r="8" spans="1:5" ht="15.75" x14ac:dyDescent="0.25">
      <c r="A8" s="5">
        <v>0.38541666666666669</v>
      </c>
      <c r="B8" s="6">
        <v>4</v>
      </c>
      <c r="C8" s="71" t="s">
        <v>58</v>
      </c>
      <c r="D8" s="72"/>
      <c r="E8" s="72"/>
    </row>
    <row r="9" spans="1:5" ht="15.75" x14ac:dyDescent="0.25">
      <c r="A9" s="5">
        <v>0.3888888888888889</v>
      </c>
      <c r="B9" s="6">
        <v>5</v>
      </c>
      <c r="C9" s="71" t="s">
        <v>106</v>
      </c>
      <c r="D9" s="72"/>
      <c r="E9" s="72"/>
    </row>
    <row r="10" spans="1:5" ht="15.75" x14ac:dyDescent="0.25">
      <c r="A10" s="5">
        <v>0.3923611111111111</v>
      </c>
      <c r="B10" s="6">
        <v>6</v>
      </c>
      <c r="C10" s="71" t="s">
        <v>107</v>
      </c>
      <c r="D10" s="72"/>
      <c r="E10" s="72"/>
    </row>
    <row r="11" spans="1:5" ht="15.75" x14ac:dyDescent="0.25">
      <c r="A11" s="5">
        <v>0.39583333333333331</v>
      </c>
      <c r="B11" s="6">
        <v>7</v>
      </c>
      <c r="C11" s="71" t="s">
        <v>21</v>
      </c>
      <c r="D11" s="72"/>
      <c r="E11" s="72"/>
    </row>
    <row r="12" spans="1:5" ht="15.75" x14ac:dyDescent="0.25">
      <c r="A12" s="42">
        <v>0.39930555555555558</v>
      </c>
      <c r="B12" s="43">
        <v>8</v>
      </c>
      <c r="C12" s="73" t="s">
        <v>108</v>
      </c>
      <c r="D12" s="74"/>
      <c r="E12" s="74"/>
    </row>
    <row r="13" spans="1:5" ht="15.75" x14ac:dyDescent="0.25">
      <c r="A13" s="42">
        <v>0.40277777777777773</v>
      </c>
      <c r="B13" s="43">
        <v>9</v>
      </c>
      <c r="C13" s="73" t="s">
        <v>109</v>
      </c>
      <c r="D13" s="74"/>
      <c r="E13" s="74"/>
    </row>
    <row r="14" spans="1:5" ht="15.75" x14ac:dyDescent="0.25">
      <c r="A14" s="42">
        <v>0.40625</v>
      </c>
      <c r="B14" s="43">
        <v>10</v>
      </c>
      <c r="C14" s="73" t="s">
        <v>110</v>
      </c>
      <c r="D14" s="74"/>
      <c r="E14" s="74"/>
    </row>
    <row r="15" spans="1:5" ht="15.75" x14ac:dyDescent="0.25">
      <c r="A15" s="30">
        <v>0.40972222222222227</v>
      </c>
      <c r="B15" s="31">
        <v>11</v>
      </c>
      <c r="C15" s="75" t="s">
        <v>111</v>
      </c>
      <c r="D15" s="76"/>
      <c r="E15" s="76"/>
    </row>
    <row r="16" spans="1:5" ht="15.75" x14ac:dyDescent="0.25">
      <c r="A16" s="5">
        <v>0.42708333333333331</v>
      </c>
      <c r="B16" s="6">
        <v>12</v>
      </c>
      <c r="C16" s="71" t="s">
        <v>14</v>
      </c>
      <c r="D16" s="72"/>
      <c r="E16" s="72"/>
    </row>
    <row r="17" spans="1:5" ht="15.75" x14ac:dyDescent="0.25">
      <c r="A17" s="7">
        <v>0.43055555555555558</v>
      </c>
      <c r="B17" s="8">
        <v>13</v>
      </c>
      <c r="C17" s="77" t="s">
        <v>15</v>
      </c>
      <c r="D17" s="78"/>
      <c r="E17" s="78"/>
    </row>
    <row r="18" spans="1:5" ht="15.75" x14ac:dyDescent="0.25">
      <c r="A18" s="7">
        <v>0.43402777777777773</v>
      </c>
      <c r="B18" s="8">
        <v>14</v>
      </c>
      <c r="C18" s="77" t="s">
        <v>85</v>
      </c>
      <c r="D18" s="78"/>
      <c r="E18" s="78"/>
    </row>
    <row r="19" spans="1:5" ht="15.75" x14ac:dyDescent="0.25">
      <c r="A19" s="5">
        <v>0.4375</v>
      </c>
      <c r="B19" s="8">
        <v>15</v>
      </c>
      <c r="C19" s="77" t="s">
        <v>13</v>
      </c>
      <c r="D19" s="78"/>
      <c r="E19" s="78"/>
    </row>
    <row r="20" spans="1:5" ht="15.75" x14ac:dyDescent="0.25">
      <c r="A20" s="5">
        <v>0.44097222222222227</v>
      </c>
      <c r="B20" s="6">
        <v>16</v>
      </c>
      <c r="C20" s="71" t="s">
        <v>112</v>
      </c>
      <c r="D20" s="72"/>
      <c r="E20" s="72"/>
    </row>
    <row r="21" spans="1:5" ht="15.75" x14ac:dyDescent="0.25">
      <c r="A21" s="7">
        <v>0.44444444444444442</v>
      </c>
      <c r="B21" s="6">
        <v>17</v>
      </c>
      <c r="C21" s="77" t="s">
        <v>113</v>
      </c>
      <c r="D21" s="78"/>
      <c r="E21" s="78"/>
    </row>
    <row r="22" spans="1:5" ht="15.75" x14ac:dyDescent="0.25">
      <c r="A22" s="5">
        <v>0.44791666666666669</v>
      </c>
      <c r="B22" s="8">
        <v>18</v>
      </c>
      <c r="C22" s="77" t="s">
        <v>22</v>
      </c>
      <c r="D22" s="78"/>
      <c r="E22" s="78"/>
    </row>
    <row r="23" spans="1:5" ht="15.75" x14ac:dyDescent="0.25">
      <c r="A23" s="42">
        <v>0.47569444444444442</v>
      </c>
      <c r="B23" s="44">
        <v>19</v>
      </c>
      <c r="C23" s="80" t="s">
        <v>114</v>
      </c>
      <c r="D23" s="81"/>
      <c r="E23" s="81"/>
    </row>
    <row r="24" spans="1:5" ht="15.75" x14ac:dyDescent="0.25">
      <c r="A24" s="45">
        <v>0.47916666666666669</v>
      </c>
      <c r="B24" s="44">
        <v>20</v>
      </c>
      <c r="C24" s="80" t="s">
        <v>115</v>
      </c>
      <c r="D24" s="81"/>
      <c r="E24" s="81"/>
    </row>
    <row r="25" spans="1:5" ht="15.75" x14ac:dyDescent="0.25">
      <c r="A25" s="45">
        <v>0.4826388888888889</v>
      </c>
      <c r="B25" s="44">
        <v>21</v>
      </c>
      <c r="C25" s="80" t="s">
        <v>116</v>
      </c>
      <c r="D25" s="81"/>
      <c r="E25" s="81"/>
    </row>
    <row r="26" spans="1:5" ht="15.75" x14ac:dyDescent="0.25">
      <c r="A26" s="32">
        <v>0.4861111111111111</v>
      </c>
      <c r="B26" s="33">
        <v>22</v>
      </c>
      <c r="C26" s="84" t="s">
        <v>117</v>
      </c>
      <c r="D26" s="85"/>
      <c r="E26" s="85"/>
    </row>
    <row r="27" spans="1:5" ht="15.75" x14ac:dyDescent="0.25">
      <c r="A27" s="7">
        <v>4.1666666666666664E-2</v>
      </c>
      <c r="B27" s="8">
        <v>23</v>
      </c>
      <c r="C27" s="77" t="s">
        <v>4</v>
      </c>
      <c r="D27" s="78"/>
      <c r="E27" s="78"/>
    </row>
    <row r="28" spans="1:5" ht="15.75" x14ac:dyDescent="0.25">
      <c r="A28" s="7">
        <v>4.8611111111111112E-2</v>
      </c>
      <c r="B28" s="8">
        <v>24</v>
      </c>
      <c r="C28" s="77" t="s">
        <v>5</v>
      </c>
      <c r="D28" s="78"/>
      <c r="E28" s="78"/>
    </row>
    <row r="29" spans="1:5" ht="15.75" x14ac:dyDescent="0.25">
      <c r="A29" s="7">
        <v>5.5555555555555552E-2</v>
      </c>
      <c r="B29" s="8">
        <v>25</v>
      </c>
      <c r="C29" s="77" t="s">
        <v>95</v>
      </c>
      <c r="D29" s="78"/>
      <c r="E29" s="78"/>
    </row>
    <row r="30" spans="1:5" ht="15.75" x14ac:dyDescent="0.25">
      <c r="A30" s="5">
        <v>6.25E-2</v>
      </c>
      <c r="B30" s="8">
        <v>26</v>
      </c>
      <c r="C30" s="77" t="s">
        <v>23</v>
      </c>
      <c r="D30" s="78"/>
      <c r="E30" s="78"/>
    </row>
    <row r="31" spans="1:5" ht="15.75" x14ac:dyDescent="0.25">
      <c r="A31" s="5">
        <v>6.9444444444444434E-2</v>
      </c>
      <c r="B31" s="8">
        <v>27</v>
      </c>
      <c r="C31" s="77" t="s">
        <v>118</v>
      </c>
      <c r="D31" s="78"/>
      <c r="E31" s="78"/>
    </row>
    <row r="32" spans="1:5" ht="15.75" x14ac:dyDescent="0.25">
      <c r="A32" s="42">
        <v>7.6388888888888895E-2</v>
      </c>
      <c r="B32" s="6">
        <v>28</v>
      </c>
      <c r="C32" s="71" t="s">
        <v>24</v>
      </c>
      <c r="D32" s="71"/>
      <c r="E32" s="71"/>
    </row>
    <row r="33" spans="1:13" ht="15.75" x14ac:dyDescent="0.25">
      <c r="A33" s="42">
        <v>8.3333333333333329E-2</v>
      </c>
      <c r="B33" s="6">
        <v>29</v>
      </c>
      <c r="C33" s="71" t="s">
        <v>25</v>
      </c>
      <c r="D33" s="72"/>
      <c r="E33" s="72"/>
    </row>
    <row r="34" spans="1:13" ht="15.75" x14ac:dyDescent="0.25">
      <c r="A34" s="42">
        <v>9.0277777777777776E-2</v>
      </c>
      <c r="B34" s="43">
        <v>30</v>
      </c>
      <c r="C34" s="73" t="s">
        <v>119</v>
      </c>
      <c r="D34" s="74"/>
      <c r="E34" s="74"/>
    </row>
    <row r="35" spans="1:13" ht="15.75" x14ac:dyDescent="0.25">
      <c r="A35" s="42">
        <v>9.7222222222222224E-2</v>
      </c>
      <c r="B35" s="43">
        <v>31</v>
      </c>
      <c r="C35" s="73" t="s">
        <v>120</v>
      </c>
      <c r="D35" s="74"/>
      <c r="E35" s="74"/>
    </row>
    <row r="36" spans="1:13" ht="15.75" x14ac:dyDescent="0.25">
      <c r="A36" s="42">
        <v>0.10416666666666667</v>
      </c>
      <c r="B36" s="43">
        <v>32</v>
      </c>
      <c r="C36" s="73" t="s">
        <v>121</v>
      </c>
      <c r="D36" s="74"/>
      <c r="E36" s="74"/>
    </row>
    <row r="37" spans="1:13" ht="15.75" x14ac:dyDescent="0.25">
      <c r="A37" s="30">
        <v>0.1111111111111111</v>
      </c>
      <c r="B37" s="31">
        <v>33</v>
      </c>
      <c r="C37" s="75" t="s">
        <v>122</v>
      </c>
      <c r="D37" s="76"/>
      <c r="E37" s="76"/>
    </row>
    <row r="38" spans="1:13" ht="15.75" x14ac:dyDescent="0.25">
      <c r="A38" s="5">
        <v>0.125</v>
      </c>
      <c r="B38" s="6">
        <v>34</v>
      </c>
      <c r="C38" s="71" t="s">
        <v>27</v>
      </c>
      <c r="D38" s="72"/>
      <c r="E38" s="72"/>
      <c r="I38" s="5"/>
      <c r="J38" s="6"/>
      <c r="K38" s="71"/>
      <c r="L38" s="72"/>
      <c r="M38" s="72"/>
    </row>
    <row r="39" spans="1:13" ht="15.75" x14ac:dyDescent="0.25">
      <c r="A39" s="5">
        <v>0.1388888888888889</v>
      </c>
      <c r="B39" s="6">
        <v>35</v>
      </c>
      <c r="C39" s="71" t="s">
        <v>12</v>
      </c>
      <c r="D39" s="72"/>
      <c r="E39" s="72"/>
      <c r="I39" s="5"/>
      <c r="J39" s="6"/>
      <c r="K39" s="34"/>
      <c r="L39" s="35"/>
      <c r="M39" s="35"/>
    </row>
    <row r="40" spans="1:13" ht="15.75" x14ac:dyDescent="0.25">
      <c r="A40" s="5">
        <v>0.15277777777777776</v>
      </c>
      <c r="B40" s="6">
        <v>36</v>
      </c>
      <c r="C40" s="71" t="s">
        <v>28</v>
      </c>
      <c r="D40" s="72"/>
      <c r="E40" s="72"/>
      <c r="I40" s="5"/>
      <c r="J40" s="6"/>
      <c r="K40" s="71"/>
      <c r="L40" s="72"/>
      <c r="M40" s="72"/>
    </row>
    <row r="41" spans="1:13" ht="15.75" x14ac:dyDescent="0.25">
      <c r="A41" s="30">
        <v>0.16666666666666666</v>
      </c>
      <c r="B41" s="33">
        <v>37</v>
      </c>
      <c r="C41" s="84" t="s">
        <v>26</v>
      </c>
      <c r="D41" s="85"/>
      <c r="E41" s="85"/>
      <c r="I41" s="5"/>
      <c r="J41" s="6"/>
      <c r="K41" s="71"/>
      <c r="L41" s="72"/>
      <c r="M41" s="72"/>
    </row>
    <row r="42" spans="1:13" x14ac:dyDescent="0.25">
      <c r="A42" s="42"/>
    </row>
    <row r="43" spans="1:13" x14ac:dyDescent="0.25">
      <c r="B43" s="17"/>
    </row>
    <row r="44" spans="1:13" ht="15.75" x14ac:dyDescent="0.25">
      <c r="A44" s="7">
        <v>0.375</v>
      </c>
      <c r="B44" s="8">
        <v>1</v>
      </c>
      <c r="C44" s="77" t="s">
        <v>16</v>
      </c>
      <c r="D44" s="78"/>
      <c r="E44" s="78"/>
    </row>
    <row r="45" spans="1:13" x14ac:dyDescent="0.25">
      <c r="B45" s="22" t="s">
        <v>0</v>
      </c>
      <c r="C45" s="4" t="s">
        <v>1</v>
      </c>
      <c r="D45" s="4" t="s">
        <v>2</v>
      </c>
      <c r="E45" s="51" t="s">
        <v>3</v>
      </c>
    </row>
    <row r="46" spans="1:13" x14ac:dyDescent="0.25">
      <c r="B46" s="1">
        <v>1</v>
      </c>
      <c r="C46" s="2" t="s">
        <v>49</v>
      </c>
      <c r="D46" s="1">
        <v>6</v>
      </c>
      <c r="E46" s="46">
        <v>7.6921296296296286E-4</v>
      </c>
    </row>
    <row r="47" spans="1:13" x14ac:dyDescent="0.25">
      <c r="B47" s="1">
        <v>2</v>
      </c>
      <c r="C47" s="2" t="s">
        <v>46</v>
      </c>
      <c r="D47" s="1">
        <v>5</v>
      </c>
      <c r="E47" s="52">
        <v>57.96</v>
      </c>
    </row>
    <row r="48" spans="1:13" x14ac:dyDescent="0.25">
      <c r="B48" s="1">
        <v>3</v>
      </c>
      <c r="C48" s="2" t="s">
        <v>45</v>
      </c>
      <c r="D48" s="1">
        <v>4</v>
      </c>
      <c r="E48" s="47">
        <v>2.0277777777777777</v>
      </c>
    </row>
    <row r="49" spans="1:5" x14ac:dyDescent="0.25">
      <c r="B49" s="1">
        <v>4</v>
      </c>
      <c r="C49" s="2" t="s">
        <v>33</v>
      </c>
      <c r="D49" s="1">
        <v>1</v>
      </c>
      <c r="E49" s="47">
        <v>1.8756944444444443</v>
      </c>
    </row>
    <row r="50" spans="1:5" x14ac:dyDescent="0.25">
      <c r="B50" s="1">
        <v>5</v>
      </c>
      <c r="C50" s="2" t="s">
        <v>40</v>
      </c>
      <c r="D50" s="1">
        <v>2</v>
      </c>
      <c r="E50" s="52" t="s">
        <v>132</v>
      </c>
    </row>
    <row r="51" spans="1:5" x14ac:dyDescent="0.25">
      <c r="B51" s="1">
        <v>6</v>
      </c>
      <c r="C51" s="2" t="s">
        <v>39</v>
      </c>
      <c r="D51" s="1">
        <v>3</v>
      </c>
      <c r="E51" s="52" t="s">
        <v>133</v>
      </c>
    </row>
    <row r="52" spans="1:5" x14ac:dyDescent="0.25">
      <c r="B52" s="1">
        <v>7</v>
      </c>
      <c r="C52" s="2" t="s">
        <v>53</v>
      </c>
      <c r="D52" s="1"/>
      <c r="E52" s="52" t="s">
        <v>30</v>
      </c>
    </row>
    <row r="53" spans="1:5" x14ac:dyDescent="0.25">
      <c r="B53" s="17"/>
    </row>
    <row r="54" spans="1:5" ht="15.75" x14ac:dyDescent="0.25">
      <c r="A54" s="5">
        <v>0.37847222222222227</v>
      </c>
      <c r="B54" s="6">
        <v>2</v>
      </c>
      <c r="C54" s="34" t="s">
        <v>17</v>
      </c>
    </row>
    <row r="55" spans="1:5" x14ac:dyDescent="0.25">
      <c r="B55" s="38" t="s">
        <v>0</v>
      </c>
      <c r="C55" s="4" t="s">
        <v>1</v>
      </c>
      <c r="D55" s="4" t="s">
        <v>2</v>
      </c>
      <c r="E55" s="51" t="s">
        <v>3</v>
      </c>
    </row>
    <row r="56" spans="1:5" x14ac:dyDescent="0.25">
      <c r="B56" s="1">
        <v>1</v>
      </c>
      <c r="C56" s="2" t="s">
        <v>54</v>
      </c>
      <c r="D56" s="52" t="s">
        <v>30</v>
      </c>
      <c r="E56" s="54"/>
    </row>
    <row r="57" spans="1:5" x14ac:dyDescent="0.25">
      <c r="B57" s="1">
        <v>2</v>
      </c>
      <c r="C57" s="2" t="s">
        <v>51</v>
      </c>
      <c r="D57" s="1">
        <v>6</v>
      </c>
      <c r="E57" s="46">
        <v>8.5972222222222222E-4</v>
      </c>
    </row>
    <row r="58" spans="1:5" x14ac:dyDescent="0.25">
      <c r="B58" s="1">
        <v>3</v>
      </c>
      <c r="C58" s="2" t="s">
        <v>42</v>
      </c>
      <c r="D58" s="1">
        <v>4</v>
      </c>
      <c r="E58" s="52">
        <v>50.73</v>
      </c>
    </row>
    <row r="59" spans="1:5" x14ac:dyDescent="0.25">
      <c r="B59" s="1">
        <v>4</v>
      </c>
      <c r="C59" t="s">
        <v>34</v>
      </c>
      <c r="D59" s="1">
        <v>1</v>
      </c>
      <c r="E59" s="52">
        <v>43.56</v>
      </c>
    </row>
    <row r="60" spans="1:5" x14ac:dyDescent="0.25">
      <c r="B60" s="1">
        <v>5</v>
      </c>
      <c r="C60" s="2" t="s">
        <v>36</v>
      </c>
      <c r="D60" s="1">
        <v>3</v>
      </c>
      <c r="E60" s="52">
        <v>46.66</v>
      </c>
    </row>
    <row r="61" spans="1:5" x14ac:dyDescent="0.25">
      <c r="B61" s="1">
        <v>6</v>
      </c>
      <c r="C61" s="2" t="s">
        <v>37</v>
      </c>
      <c r="D61" s="1">
        <v>2</v>
      </c>
      <c r="E61" s="52">
        <v>44.85</v>
      </c>
    </row>
    <row r="62" spans="1:5" x14ac:dyDescent="0.25">
      <c r="B62" s="1">
        <v>7</v>
      </c>
      <c r="C62" s="2" t="s">
        <v>44</v>
      </c>
      <c r="D62" s="1">
        <v>5</v>
      </c>
      <c r="E62" s="52">
        <v>51.9</v>
      </c>
    </row>
    <row r="63" spans="1:5" x14ac:dyDescent="0.25">
      <c r="B63" s="12"/>
      <c r="C63" s="11"/>
      <c r="D63" s="12"/>
      <c r="E63" s="53"/>
    </row>
    <row r="64" spans="1:5" ht="15.75" x14ac:dyDescent="0.25">
      <c r="A64" s="5">
        <v>0.38194444444444442</v>
      </c>
      <c r="B64" s="6">
        <v>3</v>
      </c>
      <c r="C64" s="34" t="s">
        <v>48</v>
      </c>
    </row>
    <row r="65" spans="1:5" x14ac:dyDescent="0.25">
      <c r="B65" s="38" t="s">
        <v>0</v>
      </c>
      <c r="C65" s="4" t="s">
        <v>1</v>
      </c>
      <c r="D65" s="4" t="s">
        <v>2</v>
      </c>
      <c r="E65" s="51" t="s">
        <v>3</v>
      </c>
    </row>
    <row r="66" spans="1:5" x14ac:dyDescent="0.25">
      <c r="B66" s="1">
        <v>1</v>
      </c>
      <c r="C66" s="19"/>
      <c r="D66" s="1"/>
      <c r="E66" s="52"/>
    </row>
    <row r="67" spans="1:5" x14ac:dyDescent="0.25">
      <c r="B67" s="1">
        <v>2</v>
      </c>
      <c r="C67" s="2" t="s">
        <v>50</v>
      </c>
      <c r="D67" s="1" t="s">
        <v>134</v>
      </c>
      <c r="E67" s="54"/>
    </row>
    <row r="68" spans="1:5" x14ac:dyDescent="0.25">
      <c r="B68" s="1">
        <v>3</v>
      </c>
      <c r="C68" s="2" t="s">
        <v>41</v>
      </c>
      <c r="D68" s="1">
        <v>2</v>
      </c>
      <c r="E68" s="52">
        <v>46.24</v>
      </c>
    </row>
    <row r="69" spans="1:5" x14ac:dyDescent="0.25">
      <c r="B69" s="1">
        <v>4</v>
      </c>
      <c r="C69" t="s">
        <v>35</v>
      </c>
      <c r="D69" s="1">
        <v>1</v>
      </c>
      <c r="E69" s="52">
        <v>43.52</v>
      </c>
    </row>
    <row r="70" spans="1:5" x14ac:dyDescent="0.25">
      <c r="B70" s="1">
        <v>5</v>
      </c>
      <c r="C70" s="2" t="s">
        <v>38</v>
      </c>
      <c r="D70" s="1">
        <v>4</v>
      </c>
      <c r="E70" s="52">
        <v>49.8</v>
      </c>
    </row>
    <row r="71" spans="1:5" x14ac:dyDescent="0.25">
      <c r="B71" s="1">
        <v>6</v>
      </c>
      <c r="C71" s="2" t="s">
        <v>43</v>
      </c>
      <c r="D71" s="1">
        <v>3</v>
      </c>
      <c r="E71" s="52">
        <v>47.21</v>
      </c>
    </row>
    <row r="72" spans="1:5" x14ac:dyDescent="0.25">
      <c r="B72" s="1">
        <v>7</v>
      </c>
      <c r="C72" s="2" t="s">
        <v>47</v>
      </c>
      <c r="D72" s="1">
        <v>5</v>
      </c>
      <c r="E72" s="52">
        <v>58.35</v>
      </c>
    </row>
    <row r="73" spans="1:5" x14ac:dyDescent="0.25">
      <c r="B73" s="1">
        <v>8</v>
      </c>
      <c r="C73" s="2" t="s">
        <v>52</v>
      </c>
      <c r="D73" s="1" t="s">
        <v>30</v>
      </c>
      <c r="E73" s="52"/>
    </row>
    <row r="74" spans="1:5" x14ac:dyDescent="0.25">
      <c r="B74" s="12"/>
      <c r="C74" s="11"/>
      <c r="D74" s="12"/>
      <c r="E74" s="53"/>
    </row>
    <row r="75" spans="1:5" ht="15.75" x14ac:dyDescent="0.25">
      <c r="A75" s="5">
        <v>0.38541666666666669</v>
      </c>
      <c r="B75" s="6">
        <v>4</v>
      </c>
      <c r="C75" s="71" t="s">
        <v>58</v>
      </c>
      <c r="D75" s="72"/>
      <c r="E75" s="72"/>
    </row>
    <row r="76" spans="1:5" x14ac:dyDescent="0.25">
      <c r="B76" s="22" t="s">
        <v>0</v>
      </c>
      <c r="C76" s="4" t="s">
        <v>1</v>
      </c>
      <c r="D76" s="4" t="s">
        <v>2</v>
      </c>
      <c r="E76" s="51" t="s">
        <v>3</v>
      </c>
    </row>
    <row r="77" spans="1:5" x14ac:dyDescent="0.25">
      <c r="B77" s="1">
        <v>1</v>
      </c>
      <c r="C77" s="2"/>
      <c r="D77" s="1"/>
      <c r="E77" s="52"/>
    </row>
    <row r="78" spans="1:5" x14ac:dyDescent="0.25">
      <c r="B78" s="1">
        <v>2</v>
      </c>
      <c r="C78" s="2" t="s">
        <v>55</v>
      </c>
      <c r="D78" s="1">
        <v>2</v>
      </c>
      <c r="E78" s="46">
        <v>7.8379629629629632E-4</v>
      </c>
    </row>
    <row r="79" spans="1:5" x14ac:dyDescent="0.25">
      <c r="B79" s="1">
        <v>3</v>
      </c>
      <c r="C79" s="2" t="s">
        <v>56</v>
      </c>
      <c r="D79" s="1">
        <v>1</v>
      </c>
      <c r="E79" s="46">
        <v>7.0671296296296292E-4</v>
      </c>
    </row>
    <row r="80" spans="1:5" x14ac:dyDescent="0.25">
      <c r="B80" s="1">
        <v>4</v>
      </c>
      <c r="C80" s="2" t="s">
        <v>57</v>
      </c>
      <c r="D80" s="1">
        <v>3</v>
      </c>
      <c r="E80" s="46">
        <v>1.0077546296296297E-3</v>
      </c>
    </row>
    <row r="81" spans="1:5" x14ac:dyDescent="0.25">
      <c r="B81" s="12"/>
      <c r="C81" s="11"/>
      <c r="D81" s="12"/>
      <c r="E81" s="53"/>
    </row>
    <row r="82" spans="1:5" ht="15.75" x14ac:dyDescent="0.25">
      <c r="A82" s="5">
        <v>0.3888888888888889</v>
      </c>
      <c r="B82" s="6">
        <v>5</v>
      </c>
      <c r="C82" s="71" t="s">
        <v>59</v>
      </c>
      <c r="D82" s="72"/>
      <c r="E82" s="72"/>
    </row>
    <row r="83" spans="1:5" x14ac:dyDescent="0.25">
      <c r="B83" s="22" t="s">
        <v>0</v>
      </c>
      <c r="C83" s="4" t="s">
        <v>1</v>
      </c>
      <c r="D83" s="4" t="s">
        <v>2</v>
      </c>
      <c r="E83" s="51" t="s">
        <v>3</v>
      </c>
    </row>
    <row r="84" spans="1:5" x14ac:dyDescent="0.25">
      <c r="B84" s="1">
        <v>1</v>
      </c>
      <c r="C84" s="2"/>
      <c r="D84" s="1"/>
      <c r="E84" s="52"/>
    </row>
    <row r="85" spans="1:5" x14ac:dyDescent="0.25">
      <c r="B85" s="1">
        <v>2</v>
      </c>
      <c r="C85" s="2"/>
      <c r="D85" s="1"/>
      <c r="E85" s="52"/>
    </row>
    <row r="86" spans="1:5" x14ac:dyDescent="0.25">
      <c r="B86" s="1">
        <v>3</v>
      </c>
      <c r="C86" s="2" t="s">
        <v>68</v>
      </c>
      <c r="D86" s="1">
        <v>2</v>
      </c>
      <c r="E86" s="52">
        <v>56.74</v>
      </c>
    </row>
    <row r="87" spans="1:5" x14ac:dyDescent="0.25">
      <c r="B87" s="1">
        <v>4</v>
      </c>
      <c r="C87" s="2" t="s">
        <v>63</v>
      </c>
      <c r="D87" s="1">
        <v>3</v>
      </c>
      <c r="E87" s="46">
        <v>7.0393518518518515E-4</v>
      </c>
    </row>
    <row r="88" spans="1:5" x14ac:dyDescent="0.25">
      <c r="B88" s="1">
        <v>5</v>
      </c>
      <c r="C88" s="2" t="s">
        <v>61</v>
      </c>
      <c r="D88" s="1">
        <v>1</v>
      </c>
      <c r="E88" s="52">
        <v>54.26</v>
      </c>
    </row>
    <row r="89" spans="1:5" x14ac:dyDescent="0.25">
      <c r="B89" s="1">
        <v>6</v>
      </c>
      <c r="C89" s="2" t="s">
        <v>66</v>
      </c>
      <c r="D89" s="1" t="s">
        <v>30</v>
      </c>
      <c r="E89" s="52"/>
    </row>
    <row r="90" spans="1:5" x14ac:dyDescent="0.25">
      <c r="B90" s="1">
        <v>7</v>
      </c>
      <c r="C90" s="2" t="s">
        <v>70</v>
      </c>
      <c r="D90" s="1">
        <v>4</v>
      </c>
      <c r="E90" s="46">
        <v>8.2453703703703714E-4</v>
      </c>
    </row>
    <row r="91" spans="1:5" x14ac:dyDescent="0.25">
      <c r="B91" s="1">
        <v>8</v>
      </c>
      <c r="C91" s="2" t="s">
        <v>72</v>
      </c>
      <c r="D91" s="1">
        <v>5</v>
      </c>
      <c r="E91" s="46">
        <v>8.3437500000000005E-4</v>
      </c>
    </row>
    <row r="92" spans="1:5" x14ac:dyDescent="0.25">
      <c r="B92" s="17"/>
    </row>
    <row r="93" spans="1:5" ht="15.75" x14ac:dyDescent="0.25">
      <c r="A93" s="5">
        <v>0.3923611111111111</v>
      </c>
      <c r="B93" s="6">
        <v>6</v>
      </c>
      <c r="C93" s="71" t="s">
        <v>60</v>
      </c>
      <c r="D93" s="72"/>
      <c r="E93" s="72"/>
    </row>
    <row r="94" spans="1:5" x14ac:dyDescent="0.25">
      <c r="B94" s="38" t="s">
        <v>0</v>
      </c>
      <c r="C94" s="4" t="s">
        <v>1</v>
      </c>
      <c r="D94" s="4" t="s">
        <v>2</v>
      </c>
      <c r="E94" s="51" t="s">
        <v>3</v>
      </c>
    </row>
    <row r="95" spans="1:5" x14ac:dyDescent="0.25">
      <c r="B95" s="1">
        <v>1</v>
      </c>
      <c r="C95" s="2"/>
      <c r="D95" s="1"/>
      <c r="E95" s="52"/>
    </row>
    <row r="96" spans="1:5" x14ac:dyDescent="0.25">
      <c r="B96" s="1">
        <v>2</v>
      </c>
      <c r="C96" s="2" t="s">
        <v>71</v>
      </c>
      <c r="D96" s="1">
        <v>6</v>
      </c>
      <c r="E96" s="46">
        <v>8.9062499999999992E-4</v>
      </c>
    </row>
    <row r="97" spans="1:5" x14ac:dyDescent="0.25">
      <c r="B97" s="1">
        <v>3</v>
      </c>
      <c r="C97" s="2" t="s">
        <v>67</v>
      </c>
      <c r="D97" s="1">
        <v>5</v>
      </c>
      <c r="E97" s="46">
        <v>8.611111111111111E-4</v>
      </c>
    </row>
    <row r="98" spans="1:5" x14ac:dyDescent="0.25">
      <c r="B98" s="1">
        <v>4</v>
      </c>
      <c r="C98" s="2" t="s">
        <v>64</v>
      </c>
      <c r="D98" s="1">
        <v>3</v>
      </c>
      <c r="E98" s="52">
        <v>53.49</v>
      </c>
    </row>
    <row r="99" spans="1:5" x14ac:dyDescent="0.25">
      <c r="B99" s="1">
        <v>5</v>
      </c>
      <c r="C99" s="2" t="s">
        <v>62</v>
      </c>
      <c r="D99" s="1">
        <v>2</v>
      </c>
      <c r="E99" s="52">
        <v>53.15</v>
      </c>
    </row>
    <row r="100" spans="1:5" x14ac:dyDescent="0.25">
      <c r="B100" s="1">
        <v>6</v>
      </c>
      <c r="C100" s="2" t="s">
        <v>65</v>
      </c>
      <c r="D100" s="1">
        <v>1</v>
      </c>
      <c r="E100" s="52">
        <v>50.88</v>
      </c>
    </row>
    <row r="101" spans="1:5" x14ac:dyDescent="0.25">
      <c r="B101" s="1">
        <v>7</v>
      </c>
      <c r="C101" s="2" t="s">
        <v>69</v>
      </c>
      <c r="D101" s="1">
        <v>4</v>
      </c>
      <c r="E101" s="46">
        <v>8.2314814814814826E-4</v>
      </c>
    </row>
    <row r="102" spans="1:5" x14ac:dyDescent="0.25">
      <c r="B102" s="1">
        <v>8</v>
      </c>
      <c r="C102" s="2" t="s">
        <v>73</v>
      </c>
      <c r="D102" s="1" t="s">
        <v>134</v>
      </c>
      <c r="E102" s="52"/>
    </row>
    <row r="103" spans="1:5" x14ac:dyDescent="0.25">
      <c r="B103" s="37"/>
    </row>
    <row r="104" spans="1:5" ht="15.75" x14ac:dyDescent="0.25">
      <c r="A104" s="5">
        <v>0.39583333333333331</v>
      </c>
      <c r="B104" s="6">
        <v>7</v>
      </c>
      <c r="C104" s="71" t="s">
        <v>21</v>
      </c>
      <c r="D104" s="72"/>
      <c r="E104" s="72"/>
    </row>
    <row r="105" spans="1:5" x14ac:dyDescent="0.25">
      <c r="B105" s="22" t="s">
        <v>0</v>
      </c>
      <c r="C105" s="4" t="s">
        <v>1</v>
      </c>
      <c r="D105" s="4" t="s">
        <v>2</v>
      </c>
      <c r="E105" s="51" t="s">
        <v>3</v>
      </c>
    </row>
    <row r="106" spans="1:5" x14ac:dyDescent="0.25">
      <c r="B106" s="1">
        <v>1</v>
      </c>
      <c r="C106" s="19"/>
      <c r="D106" s="1"/>
      <c r="E106" s="52"/>
    </row>
    <row r="107" spans="1:5" x14ac:dyDescent="0.25">
      <c r="B107" s="1">
        <v>2</v>
      </c>
      <c r="C107" s="2" t="s">
        <v>79</v>
      </c>
      <c r="D107" s="1">
        <v>6</v>
      </c>
      <c r="E107" s="46">
        <v>1.0053240740740741E-3</v>
      </c>
    </row>
    <row r="108" spans="1:5" x14ac:dyDescent="0.25">
      <c r="B108" s="1">
        <v>3</v>
      </c>
      <c r="C108" s="2" t="s">
        <v>77</v>
      </c>
      <c r="D108" s="1">
        <v>5</v>
      </c>
      <c r="E108" s="52">
        <v>54.77</v>
      </c>
    </row>
    <row r="109" spans="1:5" x14ac:dyDescent="0.25">
      <c r="B109" s="1">
        <v>4</v>
      </c>
      <c r="C109" s="2" t="s">
        <v>75</v>
      </c>
      <c r="D109" s="1">
        <v>2</v>
      </c>
      <c r="E109" s="52">
        <v>51.18</v>
      </c>
    </row>
    <row r="110" spans="1:5" x14ac:dyDescent="0.25">
      <c r="B110" s="1">
        <v>5</v>
      </c>
      <c r="C110" s="2" t="s">
        <v>74</v>
      </c>
      <c r="D110" s="1">
        <v>1</v>
      </c>
      <c r="E110" s="52">
        <v>44.42</v>
      </c>
    </row>
    <row r="111" spans="1:5" x14ac:dyDescent="0.25">
      <c r="B111" s="1">
        <v>6</v>
      </c>
      <c r="C111" s="2" t="s">
        <v>76</v>
      </c>
      <c r="D111" s="1">
        <v>4</v>
      </c>
      <c r="E111" s="52">
        <v>52.8</v>
      </c>
    </row>
    <row r="112" spans="1:5" x14ac:dyDescent="0.25">
      <c r="B112" s="1">
        <v>7</v>
      </c>
      <c r="C112" s="2" t="s">
        <v>78</v>
      </c>
      <c r="D112" s="1">
        <v>3</v>
      </c>
      <c r="E112" s="52">
        <v>52.07</v>
      </c>
    </row>
    <row r="113" spans="1:5" x14ac:dyDescent="0.25">
      <c r="B113" s="1">
        <v>8</v>
      </c>
      <c r="C113" s="2" t="s">
        <v>80</v>
      </c>
      <c r="D113" s="1">
        <v>7</v>
      </c>
      <c r="E113" s="46">
        <v>1.1077546296296295E-3</v>
      </c>
    </row>
    <row r="114" spans="1:5" x14ac:dyDescent="0.25">
      <c r="B114" s="17"/>
    </row>
    <row r="115" spans="1:5" ht="15.75" x14ac:dyDescent="0.25">
      <c r="A115" s="5">
        <v>0.39930555555555558</v>
      </c>
      <c r="B115" s="6">
        <v>8</v>
      </c>
      <c r="C115" s="71" t="s">
        <v>81</v>
      </c>
      <c r="D115" s="72"/>
      <c r="E115" s="72"/>
    </row>
    <row r="116" spans="1:5" x14ac:dyDescent="0.25">
      <c r="B116" s="22" t="s">
        <v>0</v>
      </c>
      <c r="C116" s="4" t="s">
        <v>1</v>
      </c>
      <c r="D116" s="4" t="s">
        <v>2</v>
      </c>
      <c r="E116" s="51" t="s">
        <v>3</v>
      </c>
    </row>
    <row r="117" spans="1:5" x14ac:dyDescent="0.25">
      <c r="B117" s="1">
        <v>1</v>
      </c>
      <c r="C117" s="2" t="s">
        <v>43</v>
      </c>
      <c r="D117" s="1">
        <v>7</v>
      </c>
      <c r="E117" s="52">
        <v>45.14</v>
      </c>
    </row>
    <row r="118" spans="1:5" x14ac:dyDescent="0.25">
      <c r="B118" s="1">
        <v>2</v>
      </c>
      <c r="C118" s="2" t="s">
        <v>41</v>
      </c>
      <c r="D118" s="1">
        <v>8</v>
      </c>
      <c r="E118" s="52">
        <v>45.87</v>
      </c>
    </row>
    <row r="119" spans="1:5" x14ac:dyDescent="0.25">
      <c r="B119" s="1">
        <v>3</v>
      </c>
      <c r="C119" s="2" t="s">
        <v>40</v>
      </c>
      <c r="D119" s="1">
        <v>3</v>
      </c>
      <c r="E119" s="52">
        <v>41.95</v>
      </c>
    </row>
    <row r="120" spans="1:5" x14ac:dyDescent="0.25">
      <c r="B120" s="1">
        <v>4</v>
      </c>
      <c r="C120" s="2" t="s">
        <v>33</v>
      </c>
      <c r="D120" s="1">
        <v>1</v>
      </c>
      <c r="E120" s="52">
        <v>40.1</v>
      </c>
    </row>
    <row r="121" spans="1:5" x14ac:dyDescent="0.25">
      <c r="B121" s="1">
        <v>5</v>
      </c>
      <c r="C121" s="2" t="s">
        <v>34</v>
      </c>
      <c r="D121" s="1">
        <v>2</v>
      </c>
      <c r="E121" s="52">
        <v>41.46</v>
      </c>
    </row>
    <row r="122" spans="1:5" x14ac:dyDescent="0.25">
      <c r="B122" s="1">
        <v>6</v>
      </c>
      <c r="C122" s="2" t="s">
        <v>35</v>
      </c>
      <c r="D122" s="1">
        <v>4</v>
      </c>
      <c r="E122" s="52">
        <v>42.39</v>
      </c>
    </row>
    <row r="123" spans="1:5" x14ac:dyDescent="0.25">
      <c r="B123" s="1">
        <v>7</v>
      </c>
      <c r="C123" s="2" t="s">
        <v>37</v>
      </c>
      <c r="D123" s="1">
        <v>5</v>
      </c>
      <c r="E123" s="52">
        <v>43.53</v>
      </c>
    </row>
    <row r="124" spans="1:5" x14ac:dyDescent="0.25">
      <c r="B124" s="1">
        <v>8</v>
      </c>
      <c r="C124" s="2" t="s">
        <v>36</v>
      </c>
      <c r="D124" s="1">
        <v>6</v>
      </c>
      <c r="E124" s="52">
        <v>44.75</v>
      </c>
    </row>
    <row r="125" spans="1:5" x14ac:dyDescent="0.25">
      <c r="B125" s="1">
        <v>9</v>
      </c>
      <c r="C125" s="2" t="s">
        <v>39</v>
      </c>
      <c r="D125" s="1">
        <v>9</v>
      </c>
      <c r="E125" s="52">
        <v>46.65</v>
      </c>
    </row>
    <row r="126" spans="1:5" x14ac:dyDescent="0.25">
      <c r="B126" s="17"/>
    </row>
    <row r="127" spans="1:5" ht="15.75" x14ac:dyDescent="0.25">
      <c r="A127" s="5">
        <v>0.40277777777777773</v>
      </c>
      <c r="B127" s="6">
        <v>9</v>
      </c>
      <c r="C127" s="71" t="s">
        <v>82</v>
      </c>
      <c r="D127" s="72"/>
      <c r="E127" s="72"/>
    </row>
    <row r="128" spans="1:5" x14ac:dyDescent="0.25">
      <c r="B128" s="38" t="s">
        <v>0</v>
      </c>
      <c r="C128" s="4" t="s">
        <v>1</v>
      </c>
      <c r="D128" s="4" t="s">
        <v>2</v>
      </c>
      <c r="E128" s="51" t="s">
        <v>3</v>
      </c>
    </row>
    <row r="129" spans="1:5" x14ac:dyDescent="0.25">
      <c r="B129" s="1">
        <v>1</v>
      </c>
      <c r="C129" s="2"/>
      <c r="D129" s="1"/>
      <c r="E129" s="52"/>
    </row>
    <row r="130" spans="1:5" x14ac:dyDescent="0.25">
      <c r="B130" s="1">
        <v>2</v>
      </c>
      <c r="C130" s="2" t="s">
        <v>49</v>
      </c>
      <c r="D130" s="1">
        <v>7</v>
      </c>
      <c r="E130" s="46">
        <v>8.4699074074074071E-4</v>
      </c>
    </row>
    <row r="131" spans="1:5" x14ac:dyDescent="0.25">
      <c r="B131" s="1">
        <v>3</v>
      </c>
      <c r="C131" s="2" t="s">
        <v>46</v>
      </c>
      <c r="D131" s="1">
        <v>5</v>
      </c>
      <c r="E131" s="52">
        <v>57.35</v>
      </c>
    </row>
    <row r="132" spans="1:5" x14ac:dyDescent="0.25">
      <c r="B132" s="1">
        <v>4</v>
      </c>
      <c r="C132" s="2" t="s">
        <v>135</v>
      </c>
      <c r="D132" s="1">
        <v>3</v>
      </c>
      <c r="E132" s="52">
        <v>49.62</v>
      </c>
    </row>
    <row r="133" spans="1:5" x14ac:dyDescent="0.25">
      <c r="B133" s="1">
        <v>5</v>
      </c>
      <c r="C133" s="2" t="s">
        <v>45</v>
      </c>
      <c r="D133" s="1">
        <v>1</v>
      </c>
      <c r="E133" s="52">
        <v>48.03</v>
      </c>
    </row>
    <row r="134" spans="1:5" x14ac:dyDescent="0.25">
      <c r="B134" s="1">
        <v>6</v>
      </c>
      <c r="C134" s="2" t="s">
        <v>136</v>
      </c>
      <c r="D134" s="1">
        <v>4</v>
      </c>
      <c r="E134" s="52">
        <v>50.7</v>
      </c>
    </row>
    <row r="135" spans="1:5" x14ac:dyDescent="0.25">
      <c r="B135" s="1">
        <v>7</v>
      </c>
      <c r="C135" s="2" t="s">
        <v>44</v>
      </c>
      <c r="D135" s="1">
        <v>2</v>
      </c>
      <c r="E135" s="52">
        <v>49.09</v>
      </c>
    </row>
    <row r="136" spans="1:5" x14ac:dyDescent="0.25">
      <c r="B136" s="1">
        <v>8</v>
      </c>
      <c r="C136" s="2" t="s">
        <v>47</v>
      </c>
      <c r="D136" s="1">
        <v>6</v>
      </c>
      <c r="E136" s="52">
        <v>58.81</v>
      </c>
    </row>
    <row r="137" spans="1:5" x14ac:dyDescent="0.25">
      <c r="B137" s="1">
        <v>9</v>
      </c>
      <c r="C137" s="2" t="s">
        <v>51</v>
      </c>
      <c r="D137" s="1" t="s">
        <v>134</v>
      </c>
      <c r="E137" s="52"/>
    </row>
    <row r="139" spans="1:5" ht="15.75" x14ac:dyDescent="0.25">
      <c r="A139" s="5">
        <v>0.40625</v>
      </c>
      <c r="B139" s="6">
        <v>10</v>
      </c>
      <c r="C139" s="71" t="s">
        <v>90</v>
      </c>
      <c r="D139" s="72"/>
      <c r="E139" s="72"/>
    </row>
    <row r="140" spans="1:5" x14ac:dyDescent="0.25">
      <c r="B140" s="38" t="s">
        <v>0</v>
      </c>
      <c r="C140" s="4" t="s">
        <v>1</v>
      </c>
      <c r="D140" s="4" t="s">
        <v>2</v>
      </c>
      <c r="E140" s="51" t="s">
        <v>3</v>
      </c>
    </row>
    <row r="141" spans="1:5" x14ac:dyDescent="0.25">
      <c r="B141" s="1">
        <v>1</v>
      </c>
      <c r="C141" s="2" t="s">
        <v>98</v>
      </c>
      <c r="D141" s="1">
        <v>7</v>
      </c>
      <c r="E141" s="46">
        <v>8.6516203703703711E-4</v>
      </c>
    </row>
    <row r="142" spans="1:5" x14ac:dyDescent="0.25">
      <c r="B142" s="1">
        <v>2</v>
      </c>
      <c r="C142" s="2" t="s">
        <v>64</v>
      </c>
      <c r="D142" s="1">
        <v>3</v>
      </c>
      <c r="E142" s="52">
        <v>53.55</v>
      </c>
    </row>
    <row r="143" spans="1:5" x14ac:dyDescent="0.25">
      <c r="B143" s="1">
        <v>3</v>
      </c>
      <c r="C143" s="2" t="s">
        <v>137</v>
      </c>
      <c r="D143" s="1">
        <v>5</v>
      </c>
      <c r="E143" s="52">
        <v>57.88</v>
      </c>
    </row>
    <row r="144" spans="1:5" x14ac:dyDescent="0.25">
      <c r="B144" s="1">
        <v>4</v>
      </c>
      <c r="C144" s="2" t="s">
        <v>65</v>
      </c>
      <c r="D144" s="1">
        <v>1</v>
      </c>
      <c r="E144" s="52">
        <v>51.14</v>
      </c>
    </row>
    <row r="145" spans="1:5" x14ac:dyDescent="0.25">
      <c r="B145" s="1">
        <v>5</v>
      </c>
      <c r="C145" s="2" t="s">
        <v>61</v>
      </c>
      <c r="D145" s="1">
        <v>2</v>
      </c>
      <c r="E145" s="52">
        <v>51.6</v>
      </c>
    </row>
    <row r="146" spans="1:5" x14ac:dyDescent="0.25">
      <c r="B146" s="1">
        <v>6</v>
      </c>
      <c r="C146" s="2" t="s">
        <v>63</v>
      </c>
      <c r="D146" s="1">
        <v>6</v>
      </c>
      <c r="E146" s="46">
        <v>7.3865740740740749E-4</v>
      </c>
    </row>
    <row r="147" spans="1:5" x14ac:dyDescent="0.25">
      <c r="B147" s="1">
        <v>7</v>
      </c>
      <c r="C147" s="2" t="s">
        <v>62</v>
      </c>
      <c r="D147" s="1">
        <v>4</v>
      </c>
      <c r="E147" s="52">
        <v>57.11</v>
      </c>
    </row>
    <row r="148" spans="1:5" x14ac:dyDescent="0.25">
      <c r="B148" s="1">
        <v>8</v>
      </c>
      <c r="C148" s="2" t="s">
        <v>70</v>
      </c>
      <c r="D148" s="1" t="s">
        <v>134</v>
      </c>
      <c r="E148" s="52"/>
    </row>
    <row r="149" spans="1:5" x14ac:dyDescent="0.25">
      <c r="B149" s="1">
        <v>9</v>
      </c>
      <c r="C149" s="2" t="s">
        <v>72</v>
      </c>
      <c r="D149" s="1" t="s">
        <v>134</v>
      </c>
      <c r="E149" s="52"/>
    </row>
    <row r="150" spans="1:5" x14ac:dyDescent="0.25">
      <c r="B150" s="12"/>
      <c r="C150" s="11"/>
      <c r="D150" s="12"/>
      <c r="E150" s="53"/>
    </row>
    <row r="151" spans="1:5" ht="15.75" x14ac:dyDescent="0.25">
      <c r="A151" s="5">
        <v>0.40972222222222227</v>
      </c>
      <c r="B151" s="6">
        <v>11</v>
      </c>
      <c r="C151" s="71" t="s">
        <v>83</v>
      </c>
      <c r="D151" s="72"/>
      <c r="E151" s="72"/>
    </row>
    <row r="152" spans="1:5" x14ac:dyDescent="0.25">
      <c r="B152" s="38" t="s">
        <v>0</v>
      </c>
      <c r="C152" s="4" t="s">
        <v>1</v>
      </c>
      <c r="D152" s="4" t="s">
        <v>2</v>
      </c>
      <c r="E152" s="51" t="s">
        <v>3</v>
      </c>
    </row>
    <row r="153" spans="1:5" x14ac:dyDescent="0.25">
      <c r="B153" s="1">
        <v>1</v>
      </c>
      <c r="C153" s="2"/>
      <c r="D153" s="1"/>
      <c r="E153" s="52"/>
    </row>
    <row r="154" spans="1:5" x14ac:dyDescent="0.25">
      <c r="B154" s="1">
        <v>2</v>
      </c>
      <c r="C154" s="2"/>
      <c r="D154" s="1"/>
      <c r="E154" s="52"/>
    </row>
    <row r="155" spans="1:5" x14ac:dyDescent="0.25">
      <c r="B155" s="1">
        <v>3</v>
      </c>
      <c r="C155" s="2"/>
      <c r="D155" s="1"/>
      <c r="E155" s="52"/>
    </row>
    <row r="156" spans="1:5" x14ac:dyDescent="0.25">
      <c r="B156" s="1">
        <v>4</v>
      </c>
      <c r="C156" s="2" t="s">
        <v>138</v>
      </c>
      <c r="D156" s="1">
        <v>1</v>
      </c>
      <c r="E156" s="46">
        <v>8.7546296296296287E-4</v>
      </c>
    </row>
    <row r="157" spans="1:5" x14ac:dyDescent="0.25">
      <c r="B157" s="1">
        <v>5</v>
      </c>
      <c r="C157" s="2" t="s">
        <v>71</v>
      </c>
      <c r="D157" s="1">
        <v>2</v>
      </c>
      <c r="E157" s="46">
        <v>8.9398148148148138E-4</v>
      </c>
    </row>
    <row r="158" spans="1:5" x14ac:dyDescent="0.25">
      <c r="B158" s="12"/>
      <c r="C158" s="11"/>
      <c r="D158" s="12"/>
      <c r="E158" s="53"/>
    </row>
    <row r="159" spans="1:5" ht="18.75" x14ac:dyDescent="0.25">
      <c r="A159" s="82" t="s">
        <v>86</v>
      </c>
      <c r="B159" s="82"/>
      <c r="C159" s="82"/>
      <c r="D159" s="82"/>
      <c r="E159" s="82"/>
    </row>
    <row r="160" spans="1:5" x14ac:dyDescent="0.25">
      <c r="A160" s="83"/>
      <c r="B160" s="83"/>
      <c r="C160" s="83"/>
      <c r="D160" s="83"/>
      <c r="E160" s="83"/>
    </row>
    <row r="161" spans="1:5" ht="15.75" x14ac:dyDescent="0.25">
      <c r="A161" s="5">
        <v>0.42708333333333331</v>
      </c>
      <c r="B161" s="6">
        <v>12</v>
      </c>
      <c r="C161" s="71" t="s">
        <v>14</v>
      </c>
      <c r="D161" s="72"/>
      <c r="E161" s="72"/>
    </row>
    <row r="162" spans="1:5" x14ac:dyDescent="0.25">
      <c r="B162" s="22" t="s">
        <v>0</v>
      </c>
      <c r="C162" s="4" t="s">
        <v>1</v>
      </c>
      <c r="D162" s="4" t="s">
        <v>2</v>
      </c>
      <c r="E162" s="51" t="s">
        <v>3</v>
      </c>
    </row>
    <row r="163" spans="1:5" x14ac:dyDescent="0.25">
      <c r="B163" s="1">
        <v>1</v>
      </c>
      <c r="C163" s="2" t="s">
        <v>87</v>
      </c>
      <c r="D163" s="1" t="s">
        <v>134</v>
      </c>
      <c r="E163" s="52"/>
    </row>
    <row r="164" spans="1:5" x14ac:dyDescent="0.25">
      <c r="B164" s="1">
        <v>2</v>
      </c>
      <c r="C164" s="2" t="s">
        <v>39</v>
      </c>
      <c r="D164" s="1">
        <v>3</v>
      </c>
      <c r="E164" s="46">
        <v>1.5052083333333332E-3</v>
      </c>
    </row>
    <row r="165" spans="1:5" x14ac:dyDescent="0.25">
      <c r="B165" s="1">
        <v>3</v>
      </c>
      <c r="C165" s="2" t="s">
        <v>41</v>
      </c>
      <c r="D165" s="1"/>
      <c r="E165" s="52"/>
    </row>
    <row r="166" spans="1:5" x14ac:dyDescent="0.25">
      <c r="B166" s="1">
        <v>4</v>
      </c>
      <c r="C166" s="2" t="s">
        <v>34</v>
      </c>
      <c r="D166" s="1">
        <v>2</v>
      </c>
      <c r="E166" s="46">
        <v>1.4015046296296295E-3</v>
      </c>
    </row>
    <row r="167" spans="1:5" x14ac:dyDescent="0.25">
      <c r="B167" s="1">
        <v>5</v>
      </c>
      <c r="C167" s="2" t="s">
        <v>40</v>
      </c>
      <c r="D167" s="1">
        <v>1</v>
      </c>
      <c r="E167" s="46">
        <v>1.3528935185185187E-3</v>
      </c>
    </row>
    <row r="168" spans="1:5" x14ac:dyDescent="0.25">
      <c r="B168" s="1">
        <v>6</v>
      </c>
      <c r="C168" s="2" t="s">
        <v>44</v>
      </c>
      <c r="D168" s="1">
        <v>4</v>
      </c>
      <c r="E168" s="46">
        <v>1.5086805555555554E-3</v>
      </c>
    </row>
    <row r="169" spans="1:5" x14ac:dyDescent="0.25">
      <c r="B169" s="1">
        <v>7</v>
      </c>
      <c r="C169" s="2" t="s">
        <v>51</v>
      </c>
      <c r="D169" s="1">
        <v>5</v>
      </c>
      <c r="E169" s="46">
        <v>2.229513888888889E-3</v>
      </c>
    </row>
    <row r="170" spans="1:5" x14ac:dyDescent="0.25">
      <c r="B170" s="1">
        <v>8</v>
      </c>
      <c r="C170" s="2" t="s">
        <v>50</v>
      </c>
      <c r="D170" s="1" t="s">
        <v>134</v>
      </c>
      <c r="E170" s="52"/>
    </row>
    <row r="171" spans="1:5" x14ac:dyDescent="0.25">
      <c r="B171" s="17"/>
    </row>
    <row r="172" spans="1:5" ht="15.75" x14ac:dyDescent="0.25">
      <c r="A172" s="5">
        <v>0.43055555555555558</v>
      </c>
      <c r="B172" s="6">
        <v>13</v>
      </c>
      <c r="C172" s="71" t="s">
        <v>84</v>
      </c>
      <c r="D172" s="72"/>
      <c r="E172" s="72"/>
    </row>
    <row r="173" spans="1:5" x14ac:dyDescent="0.25">
      <c r="B173" s="38" t="s">
        <v>0</v>
      </c>
      <c r="C173" s="4" t="s">
        <v>1</v>
      </c>
      <c r="D173" s="4" t="s">
        <v>2</v>
      </c>
      <c r="E173" s="51" t="s">
        <v>3</v>
      </c>
    </row>
    <row r="174" spans="1:5" x14ac:dyDescent="0.25">
      <c r="B174" s="1">
        <v>2</v>
      </c>
      <c r="C174" s="2" t="s">
        <v>53</v>
      </c>
      <c r="D174" s="1" t="s">
        <v>134</v>
      </c>
      <c r="E174" s="52"/>
    </row>
    <row r="175" spans="1:5" x14ac:dyDescent="0.25">
      <c r="B175" s="1">
        <v>3</v>
      </c>
      <c r="C175" s="2" t="s">
        <v>41</v>
      </c>
      <c r="D175" s="1">
        <v>3</v>
      </c>
      <c r="E175" s="46">
        <v>1.4496527777777778E-3</v>
      </c>
    </row>
    <row r="176" spans="1:5" x14ac:dyDescent="0.25">
      <c r="B176" s="1">
        <v>4</v>
      </c>
      <c r="C176" s="2" t="s">
        <v>33</v>
      </c>
      <c r="D176" s="1">
        <v>1</v>
      </c>
      <c r="E176" s="46">
        <v>1.4096064814814815E-3</v>
      </c>
    </row>
    <row r="177" spans="1:5" x14ac:dyDescent="0.25">
      <c r="B177" s="1">
        <v>5</v>
      </c>
      <c r="C177" s="2" t="s">
        <v>37</v>
      </c>
      <c r="D177" s="1">
        <v>2</v>
      </c>
      <c r="E177" s="46">
        <v>1.4306712962962962E-3</v>
      </c>
    </row>
    <row r="178" spans="1:5" x14ac:dyDescent="0.25">
      <c r="B178" s="1">
        <v>6</v>
      </c>
      <c r="C178" s="2" t="s">
        <v>42</v>
      </c>
      <c r="D178" s="1">
        <v>4</v>
      </c>
      <c r="E178" s="46">
        <v>1.6145833333333333E-3</v>
      </c>
    </row>
    <row r="179" spans="1:5" x14ac:dyDescent="0.25">
      <c r="B179" s="1">
        <v>7</v>
      </c>
      <c r="C179" s="2" t="s">
        <v>47</v>
      </c>
      <c r="D179" s="1">
        <v>5</v>
      </c>
      <c r="E179" s="46">
        <v>1.8141203703703705E-3</v>
      </c>
    </row>
    <row r="180" spans="1:5" x14ac:dyDescent="0.25">
      <c r="B180" s="1">
        <v>8</v>
      </c>
      <c r="C180" s="2" t="s">
        <v>52</v>
      </c>
      <c r="D180" s="1" t="s">
        <v>30</v>
      </c>
      <c r="E180" s="52"/>
    </row>
    <row r="181" spans="1:5" x14ac:dyDescent="0.25">
      <c r="B181" s="12"/>
      <c r="C181" s="11"/>
      <c r="D181" s="12"/>
      <c r="E181" s="53"/>
    </row>
    <row r="182" spans="1:5" ht="15.75" x14ac:dyDescent="0.25">
      <c r="A182" s="7">
        <v>0.43402777777777773</v>
      </c>
      <c r="B182" s="8">
        <v>14</v>
      </c>
      <c r="C182" s="77" t="s">
        <v>85</v>
      </c>
      <c r="D182" s="78"/>
      <c r="E182" s="78"/>
    </row>
    <row r="183" spans="1:5" x14ac:dyDescent="0.25">
      <c r="B183" s="22" t="s">
        <v>0</v>
      </c>
      <c r="C183" s="4" t="s">
        <v>1</v>
      </c>
      <c r="D183" s="4" t="s">
        <v>2</v>
      </c>
      <c r="E183" s="51" t="s">
        <v>3</v>
      </c>
    </row>
    <row r="184" spans="1:5" x14ac:dyDescent="0.25">
      <c r="B184" s="1">
        <v>1</v>
      </c>
      <c r="C184" s="2" t="s">
        <v>49</v>
      </c>
      <c r="D184" s="1">
        <v>7</v>
      </c>
      <c r="E184" s="46">
        <v>2.1527777777777778E-3</v>
      </c>
    </row>
    <row r="185" spans="1:5" x14ac:dyDescent="0.25">
      <c r="B185" s="1">
        <v>2</v>
      </c>
      <c r="C185" s="2" t="s">
        <v>46</v>
      </c>
      <c r="D185" s="1">
        <v>6</v>
      </c>
      <c r="E185" s="46">
        <v>1.7811342592592594E-3</v>
      </c>
    </row>
    <row r="186" spans="1:5" x14ac:dyDescent="0.25">
      <c r="B186" s="1">
        <v>3</v>
      </c>
      <c r="C186" s="2" t="s">
        <v>45</v>
      </c>
      <c r="D186" s="1">
        <v>3</v>
      </c>
      <c r="E186" s="46">
        <v>1.3938657407407407E-3</v>
      </c>
    </row>
    <row r="187" spans="1:5" x14ac:dyDescent="0.25">
      <c r="B187" s="1">
        <v>4</v>
      </c>
      <c r="C187" s="2" t="s">
        <v>35</v>
      </c>
      <c r="D187" s="1">
        <v>1</v>
      </c>
      <c r="E187" s="46">
        <v>1.3819444444444443E-3</v>
      </c>
    </row>
    <row r="188" spans="1:5" x14ac:dyDescent="0.25">
      <c r="B188" s="1">
        <v>5</v>
      </c>
      <c r="C188" s="2" t="s">
        <v>36</v>
      </c>
      <c r="D188" s="1">
        <v>2</v>
      </c>
      <c r="E188" s="46">
        <v>1.3900462962962961E-3</v>
      </c>
    </row>
    <row r="189" spans="1:5" x14ac:dyDescent="0.25">
      <c r="B189" s="1">
        <v>6</v>
      </c>
      <c r="C189" s="2" t="s">
        <v>38</v>
      </c>
      <c r="D189" s="1">
        <v>5</v>
      </c>
      <c r="E189" s="46">
        <v>1.589814814814815E-3</v>
      </c>
    </row>
    <row r="190" spans="1:5" x14ac:dyDescent="0.25">
      <c r="B190" s="1">
        <v>7</v>
      </c>
      <c r="C190" s="2" t="s">
        <v>43</v>
      </c>
      <c r="D190" s="1">
        <v>4</v>
      </c>
      <c r="E190" s="46">
        <v>1.4628472222222222E-3</v>
      </c>
    </row>
    <row r="191" spans="1:5" x14ac:dyDescent="0.25">
      <c r="B191" s="17"/>
    </row>
    <row r="192" spans="1:5" ht="15.75" x14ac:dyDescent="0.25">
      <c r="A192" s="7">
        <v>0.4375</v>
      </c>
      <c r="B192" s="8">
        <v>15</v>
      </c>
      <c r="C192" s="77" t="s">
        <v>13</v>
      </c>
      <c r="D192" s="78"/>
      <c r="E192" s="78"/>
    </row>
    <row r="193" spans="1:5" x14ac:dyDescent="0.25">
      <c r="B193" s="22" t="s">
        <v>0</v>
      </c>
      <c r="C193" s="4" t="s">
        <v>1</v>
      </c>
      <c r="D193" s="4" t="s">
        <v>2</v>
      </c>
      <c r="E193" s="51" t="s">
        <v>3</v>
      </c>
    </row>
    <row r="194" spans="1:5" x14ac:dyDescent="0.25">
      <c r="B194" s="1">
        <v>1</v>
      </c>
      <c r="C194" s="2" t="s">
        <v>57</v>
      </c>
      <c r="D194" s="1">
        <v>3</v>
      </c>
      <c r="E194" s="46">
        <v>5.0263888888888884E-3</v>
      </c>
    </row>
    <row r="195" spans="1:5" x14ac:dyDescent="0.25">
      <c r="B195" s="1">
        <v>2</v>
      </c>
      <c r="C195" s="2" t="s">
        <v>56</v>
      </c>
      <c r="D195" s="1">
        <v>1</v>
      </c>
      <c r="E195" s="46">
        <v>1.956597222222222E-3</v>
      </c>
    </row>
    <row r="196" spans="1:5" x14ac:dyDescent="0.25">
      <c r="B196" s="1">
        <v>3</v>
      </c>
      <c r="C196" s="2" t="s">
        <v>55</v>
      </c>
      <c r="D196" s="1">
        <v>2</v>
      </c>
      <c r="E196" s="46">
        <v>1.9991898148148148E-3</v>
      </c>
    </row>
    <row r="197" spans="1:5" x14ac:dyDescent="0.25">
      <c r="B197" s="37"/>
    </row>
    <row r="198" spans="1:5" ht="15.75" x14ac:dyDescent="0.25">
      <c r="A198" s="5">
        <v>0.44097222222222227</v>
      </c>
      <c r="B198" s="6">
        <v>16</v>
      </c>
      <c r="C198" s="71" t="s">
        <v>88</v>
      </c>
      <c r="D198" s="72"/>
      <c r="E198" s="72"/>
    </row>
    <row r="199" spans="1:5" x14ac:dyDescent="0.25">
      <c r="B199" s="22" t="s">
        <v>0</v>
      </c>
      <c r="C199" s="4" t="s">
        <v>1</v>
      </c>
      <c r="D199" s="4" t="s">
        <v>2</v>
      </c>
      <c r="E199" s="51" t="s">
        <v>3</v>
      </c>
    </row>
    <row r="200" spans="1:5" x14ac:dyDescent="0.25">
      <c r="B200" s="1">
        <v>1</v>
      </c>
      <c r="C200" s="2" t="s">
        <v>73</v>
      </c>
      <c r="D200" s="1" t="s">
        <v>134</v>
      </c>
      <c r="E200" s="52"/>
    </row>
    <row r="201" spans="1:5" x14ac:dyDescent="0.25">
      <c r="B201" s="1">
        <v>2</v>
      </c>
      <c r="C201" s="2" t="s">
        <v>70</v>
      </c>
      <c r="D201" s="1">
        <v>4</v>
      </c>
      <c r="E201" s="46">
        <v>2.1332175925925924E-3</v>
      </c>
    </row>
    <row r="202" spans="1:5" x14ac:dyDescent="0.25">
      <c r="B202" s="1">
        <v>3</v>
      </c>
      <c r="C202" s="2" t="s">
        <v>66</v>
      </c>
      <c r="D202" s="1" t="s">
        <v>139</v>
      </c>
      <c r="E202" s="52"/>
    </row>
    <row r="203" spans="1:5" x14ac:dyDescent="0.25">
      <c r="B203" s="1">
        <v>4</v>
      </c>
      <c r="C203" s="2" t="s">
        <v>64</v>
      </c>
      <c r="D203" s="1">
        <v>1</v>
      </c>
      <c r="E203" s="46">
        <v>1.662847222222222E-3</v>
      </c>
    </row>
    <row r="204" spans="1:5" x14ac:dyDescent="0.25">
      <c r="B204" s="1">
        <v>5</v>
      </c>
      <c r="C204" s="2" t="s">
        <v>61</v>
      </c>
      <c r="D204" s="1">
        <v>2</v>
      </c>
      <c r="E204" s="46">
        <v>1.6921296296296296E-3</v>
      </c>
    </row>
    <row r="205" spans="1:5" x14ac:dyDescent="0.25">
      <c r="B205" s="1">
        <v>6</v>
      </c>
      <c r="C205" s="2" t="s">
        <v>68</v>
      </c>
      <c r="D205" s="1">
        <v>3</v>
      </c>
      <c r="E205" s="46">
        <v>1.8190972222222222E-3</v>
      </c>
    </row>
    <row r="206" spans="1:5" x14ac:dyDescent="0.25">
      <c r="B206" s="1">
        <v>7</v>
      </c>
      <c r="C206" s="2" t="s">
        <v>69</v>
      </c>
      <c r="D206" s="1" t="s">
        <v>134</v>
      </c>
      <c r="E206" s="52"/>
    </row>
    <row r="207" spans="1:5" x14ac:dyDescent="0.25">
      <c r="A207" s="5"/>
      <c r="B207" s="17"/>
    </row>
    <row r="208" spans="1:5" ht="15.75" x14ac:dyDescent="0.25">
      <c r="A208" s="5">
        <v>0.44444444444444442</v>
      </c>
      <c r="B208" s="6">
        <v>17</v>
      </c>
      <c r="C208" s="71" t="s">
        <v>89</v>
      </c>
      <c r="D208" s="72"/>
      <c r="E208" s="72"/>
    </row>
    <row r="209" spans="1:5" x14ac:dyDescent="0.25">
      <c r="B209" s="38" t="s">
        <v>0</v>
      </c>
      <c r="C209" s="4" t="s">
        <v>1</v>
      </c>
      <c r="D209" s="4" t="s">
        <v>2</v>
      </c>
      <c r="E209" s="51" t="s">
        <v>3</v>
      </c>
    </row>
    <row r="210" spans="1:5" x14ac:dyDescent="0.25">
      <c r="B210" s="1">
        <v>2</v>
      </c>
      <c r="C210" s="2" t="s">
        <v>72</v>
      </c>
      <c r="D210" s="1">
        <v>4</v>
      </c>
      <c r="E210" s="46">
        <v>2.272337962962963E-3</v>
      </c>
    </row>
    <row r="211" spans="1:5" x14ac:dyDescent="0.25">
      <c r="B211" s="1">
        <v>3</v>
      </c>
      <c r="C211" s="2" t="s">
        <v>67</v>
      </c>
      <c r="D211" s="1">
        <v>5</v>
      </c>
      <c r="E211" s="46">
        <v>2.3131944444444445E-3</v>
      </c>
    </row>
    <row r="212" spans="1:5" x14ac:dyDescent="0.25">
      <c r="B212" s="1">
        <v>4</v>
      </c>
      <c r="C212" s="2" t="s">
        <v>62</v>
      </c>
      <c r="D212" s="1">
        <v>2</v>
      </c>
      <c r="E212" s="46">
        <v>1.748148148148148E-3</v>
      </c>
    </row>
    <row r="213" spans="1:5" x14ac:dyDescent="0.25">
      <c r="B213" s="1">
        <v>5</v>
      </c>
      <c r="C213" s="2" t="s">
        <v>63</v>
      </c>
      <c r="D213" s="1">
        <v>3</v>
      </c>
      <c r="E213" s="46">
        <v>1.8797453703703704E-3</v>
      </c>
    </row>
    <row r="214" spans="1:5" x14ac:dyDescent="0.25">
      <c r="B214" s="1">
        <v>6</v>
      </c>
      <c r="C214" s="2" t="s">
        <v>65</v>
      </c>
      <c r="D214" s="1">
        <v>1</v>
      </c>
      <c r="E214" s="46">
        <v>1.6449074074074076E-3</v>
      </c>
    </row>
    <row r="215" spans="1:5" x14ac:dyDescent="0.25">
      <c r="B215" s="1">
        <v>7</v>
      </c>
      <c r="C215" s="2" t="s">
        <v>71</v>
      </c>
      <c r="D215" s="1">
        <v>6</v>
      </c>
      <c r="E215" s="46">
        <v>2.3979166666666667E-3</v>
      </c>
    </row>
    <row r="216" spans="1:5" x14ac:dyDescent="0.25">
      <c r="A216" s="5"/>
      <c r="B216" s="37"/>
    </row>
    <row r="217" spans="1:5" ht="15.75" x14ac:dyDescent="0.25">
      <c r="A217" s="7">
        <v>0.44791666666666669</v>
      </c>
      <c r="B217" s="8">
        <v>18</v>
      </c>
      <c r="C217" s="77" t="s">
        <v>22</v>
      </c>
      <c r="D217" s="78"/>
      <c r="E217" s="78"/>
    </row>
    <row r="218" spans="1:5" x14ac:dyDescent="0.25">
      <c r="B218" s="22" t="s">
        <v>0</v>
      </c>
      <c r="C218" s="4" t="s">
        <v>1</v>
      </c>
      <c r="D218" s="4" t="s">
        <v>2</v>
      </c>
      <c r="E218" s="51" t="s">
        <v>3</v>
      </c>
    </row>
    <row r="219" spans="1:5" x14ac:dyDescent="0.25">
      <c r="B219" s="1">
        <v>1</v>
      </c>
      <c r="C219" s="2" t="s">
        <v>87</v>
      </c>
      <c r="D219" s="1" t="s">
        <v>134</v>
      </c>
      <c r="E219" s="52"/>
    </row>
    <row r="220" spans="1:5" x14ac:dyDescent="0.25">
      <c r="B220" s="1">
        <v>2</v>
      </c>
      <c r="C220" s="2" t="s">
        <v>78</v>
      </c>
      <c r="D220" s="1">
        <v>3</v>
      </c>
      <c r="E220" s="46">
        <v>1.6247685185185184E-3</v>
      </c>
    </row>
    <row r="221" spans="1:5" x14ac:dyDescent="0.25">
      <c r="B221" s="1">
        <v>3</v>
      </c>
      <c r="C221" t="s">
        <v>91</v>
      </c>
      <c r="D221" s="1">
        <v>4</v>
      </c>
      <c r="E221" s="46">
        <v>1.7572916666666666E-3</v>
      </c>
    </row>
    <row r="222" spans="1:5" x14ac:dyDescent="0.25">
      <c r="B222" s="1">
        <v>4</v>
      </c>
      <c r="C222" s="2" t="s">
        <v>77</v>
      </c>
      <c r="D222" s="1">
        <v>5</v>
      </c>
      <c r="E222" s="46">
        <v>1.8851851851851851E-3</v>
      </c>
    </row>
    <row r="223" spans="1:5" x14ac:dyDescent="0.25">
      <c r="B223" s="1">
        <v>5</v>
      </c>
      <c r="C223" s="2" t="s">
        <v>74</v>
      </c>
      <c r="D223" s="1">
        <v>1</v>
      </c>
      <c r="E223" s="46">
        <v>1.5104166666666666E-3</v>
      </c>
    </row>
    <row r="224" spans="1:5" x14ac:dyDescent="0.25">
      <c r="B224" s="1">
        <v>6</v>
      </c>
      <c r="C224" s="2" t="s">
        <v>75</v>
      </c>
      <c r="D224" s="1">
        <v>2</v>
      </c>
      <c r="E224" s="46">
        <v>1.5999999999999999E-3</v>
      </c>
    </row>
    <row r="225" spans="1:5" x14ac:dyDescent="0.25">
      <c r="B225" s="1">
        <v>7</v>
      </c>
      <c r="C225" s="2" t="s">
        <v>79</v>
      </c>
      <c r="D225" s="1" t="s">
        <v>134</v>
      </c>
      <c r="E225" s="52"/>
    </row>
    <row r="226" spans="1:5" x14ac:dyDescent="0.25">
      <c r="B226" s="17"/>
    </row>
    <row r="227" spans="1:5" ht="15.75" x14ac:dyDescent="0.25">
      <c r="A227" s="7">
        <v>0.47569444444444442</v>
      </c>
      <c r="B227" s="8">
        <v>19</v>
      </c>
      <c r="C227" s="77" t="s">
        <v>92</v>
      </c>
      <c r="D227" s="78"/>
      <c r="E227" s="78"/>
    </row>
    <row r="228" spans="1:5" x14ac:dyDescent="0.25">
      <c r="B228" s="22" t="s">
        <v>0</v>
      </c>
      <c r="C228" s="4" t="s">
        <v>1</v>
      </c>
      <c r="D228" s="4" t="s">
        <v>2</v>
      </c>
      <c r="E228" s="51" t="s">
        <v>3</v>
      </c>
    </row>
    <row r="229" spans="1:5" x14ac:dyDescent="0.25">
      <c r="B229" s="1">
        <v>1</v>
      </c>
      <c r="C229" s="2" t="s">
        <v>41</v>
      </c>
      <c r="D229" s="1">
        <v>8</v>
      </c>
      <c r="E229" s="46">
        <v>1.4386574074074076E-3</v>
      </c>
    </row>
    <row r="230" spans="1:5" x14ac:dyDescent="0.25">
      <c r="B230" s="1">
        <v>2</v>
      </c>
      <c r="C230" s="2" t="s">
        <v>36</v>
      </c>
      <c r="D230" s="1">
        <v>7</v>
      </c>
      <c r="E230" s="46">
        <v>1.4302083333333335E-3</v>
      </c>
    </row>
    <row r="231" spans="1:5" x14ac:dyDescent="0.25">
      <c r="B231" s="1">
        <v>3</v>
      </c>
      <c r="C231" s="2" t="s">
        <v>34</v>
      </c>
      <c r="D231" s="1">
        <v>3</v>
      </c>
      <c r="E231" s="46">
        <v>1.3686342592592593E-3</v>
      </c>
    </row>
    <row r="232" spans="1:5" x14ac:dyDescent="0.25">
      <c r="B232" s="1">
        <v>4</v>
      </c>
      <c r="C232" s="2" t="s">
        <v>33</v>
      </c>
      <c r="D232" s="1">
        <v>1</v>
      </c>
      <c r="E232" s="46">
        <v>1.258101851851852E-3</v>
      </c>
    </row>
    <row r="233" spans="1:5" x14ac:dyDescent="0.25">
      <c r="B233" s="1">
        <v>5</v>
      </c>
      <c r="C233" s="2" t="s">
        <v>40</v>
      </c>
      <c r="D233" s="1">
        <v>2</v>
      </c>
      <c r="E233" s="46">
        <v>1.3393518518518518E-3</v>
      </c>
    </row>
    <row r="234" spans="1:5" x14ac:dyDescent="0.25">
      <c r="B234" s="1">
        <v>6</v>
      </c>
      <c r="C234" s="2" t="s">
        <v>35</v>
      </c>
      <c r="D234" s="1">
        <v>4</v>
      </c>
      <c r="E234" s="46">
        <v>1.382638888888889E-3</v>
      </c>
    </row>
    <row r="235" spans="1:5" x14ac:dyDescent="0.25">
      <c r="B235" s="1">
        <v>7</v>
      </c>
      <c r="C235" s="2" t="s">
        <v>37</v>
      </c>
      <c r="D235" s="1">
        <v>5</v>
      </c>
      <c r="E235" s="46">
        <v>1.3939814814814815E-3</v>
      </c>
    </row>
    <row r="236" spans="1:5" x14ac:dyDescent="0.25">
      <c r="B236" s="1">
        <v>8</v>
      </c>
      <c r="C236" s="2" t="s">
        <v>45</v>
      </c>
      <c r="D236" s="1">
        <v>6</v>
      </c>
      <c r="E236" s="46">
        <v>1.4197916666666666E-3</v>
      </c>
    </row>
    <row r="237" spans="1:5" x14ac:dyDescent="0.25">
      <c r="B237" s="1">
        <v>9</v>
      </c>
      <c r="C237" s="2" t="s">
        <v>43</v>
      </c>
      <c r="D237" s="1">
        <v>9</v>
      </c>
      <c r="E237" s="46">
        <v>1.4578703703703704E-3</v>
      </c>
    </row>
    <row r="238" spans="1:5" x14ac:dyDescent="0.25">
      <c r="B238" s="12"/>
      <c r="C238" s="11"/>
      <c r="D238" s="12"/>
      <c r="E238" s="53"/>
    </row>
    <row r="239" spans="1:5" ht="15.75" x14ac:dyDescent="0.25">
      <c r="A239" s="7">
        <v>0.47916666666666669</v>
      </c>
      <c r="B239" s="8">
        <v>20</v>
      </c>
      <c r="C239" s="77" t="s">
        <v>93</v>
      </c>
      <c r="D239" s="78"/>
      <c r="E239" s="78"/>
    </row>
    <row r="240" spans="1:5" x14ac:dyDescent="0.25">
      <c r="B240" s="38" t="s">
        <v>0</v>
      </c>
      <c r="C240" s="4" t="s">
        <v>1</v>
      </c>
      <c r="D240" s="4" t="s">
        <v>2</v>
      </c>
      <c r="E240" s="51" t="s">
        <v>3</v>
      </c>
    </row>
    <row r="241" spans="1:5" x14ac:dyDescent="0.25">
      <c r="B241" s="1">
        <v>1</v>
      </c>
      <c r="C241" s="2" t="s">
        <v>47</v>
      </c>
      <c r="D241" s="1">
        <v>6</v>
      </c>
      <c r="E241" s="46">
        <v>1.8574074074074074E-3</v>
      </c>
    </row>
    <row r="242" spans="1:5" x14ac:dyDescent="0.25">
      <c r="B242" s="1">
        <v>2</v>
      </c>
      <c r="C242" s="2" t="s">
        <v>51</v>
      </c>
      <c r="D242" s="1">
        <v>8</v>
      </c>
      <c r="E242" s="46">
        <v>2.2745370370370372E-3</v>
      </c>
    </row>
    <row r="243" spans="1:5" x14ac:dyDescent="0.25">
      <c r="B243" s="1">
        <v>3</v>
      </c>
      <c r="C243" s="2" t="s">
        <v>44</v>
      </c>
      <c r="D243" s="1">
        <v>2</v>
      </c>
      <c r="E243" s="46">
        <v>1.4947916666666666E-3</v>
      </c>
    </row>
    <row r="244" spans="1:5" x14ac:dyDescent="0.25">
      <c r="B244" s="1">
        <v>4</v>
      </c>
      <c r="C244" s="2" t="s">
        <v>140</v>
      </c>
      <c r="D244" s="1">
        <v>4</v>
      </c>
      <c r="E244" s="46">
        <v>1.6001157407407407E-3</v>
      </c>
    </row>
    <row r="245" spans="1:5" x14ac:dyDescent="0.25">
      <c r="B245" s="1">
        <v>5</v>
      </c>
      <c r="C245" s="2" t="s">
        <v>38</v>
      </c>
      <c r="D245" s="1">
        <v>3</v>
      </c>
      <c r="E245" s="46">
        <v>1.5875000000000002E-3</v>
      </c>
    </row>
    <row r="246" spans="1:5" x14ac:dyDescent="0.25">
      <c r="B246" s="1">
        <v>6</v>
      </c>
      <c r="C246" s="2" t="s">
        <v>39</v>
      </c>
      <c r="D246" s="1">
        <v>1</v>
      </c>
      <c r="E246" s="46">
        <v>1.4697916666666663E-3</v>
      </c>
    </row>
    <row r="247" spans="1:5" x14ac:dyDescent="0.25">
      <c r="B247" s="1">
        <v>7</v>
      </c>
      <c r="C247" s="2" t="s">
        <v>141</v>
      </c>
      <c r="D247" s="1">
        <v>5</v>
      </c>
      <c r="E247" s="46">
        <v>1.8129629629629633E-3</v>
      </c>
    </row>
    <row r="248" spans="1:5" x14ac:dyDescent="0.25">
      <c r="B248" s="1">
        <v>8</v>
      </c>
      <c r="C248" s="2" t="s">
        <v>49</v>
      </c>
      <c r="D248" s="1">
        <v>7</v>
      </c>
      <c r="E248" s="46">
        <v>2.138425925925926E-3</v>
      </c>
    </row>
    <row r="249" spans="1:5" x14ac:dyDescent="0.25">
      <c r="B249" s="12"/>
      <c r="C249" s="11"/>
      <c r="D249" s="12"/>
      <c r="E249" s="53"/>
    </row>
    <row r="250" spans="1:5" ht="15.75" x14ac:dyDescent="0.25">
      <c r="A250" s="7">
        <v>0.4826388888888889</v>
      </c>
      <c r="B250" s="8">
        <v>21</v>
      </c>
      <c r="C250" s="77" t="s">
        <v>94</v>
      </c>
      <c r="D250" s="78"/>
      <c r="E250" s="78"/>
    </row>
    <row r="251" spans="1:5" x14ac:dyDescent="0.25">
      <c r="B251" s="38" t="s">
        <v>0</v>
      </c>
      <c r="C251" s="4" t="s">
        <v>1</v>
      </c>
      <c r="D251" s="4" t="s">
        <v>2</v>
      </c>
      <c r="E251" s="51" t="s">
        <v>3</v>
      </c>
    </row>
    <row r="252" spans="1:5" x14ac:dyDescent="0.25">
      <c r="B252" s="1">
        <v>1</v>
      </c>
      <c r="C252" s="2" t="s">
        <v>72</v>
      </c>
      <c r="D252" s="1">
        <v>9</v>
      </c>
      <c r="E252" s="46">
        <v>2.319212962962963E-3</v>
      </c>
    </row>
    <row r="253" spans="1:5" x14ac:dyDescent="0.25">
      <c r="B253" s="1">
        <v>2</v>
      </c>
      <c r="C253" s="2" t="s">
        <v>137</v>
      </c>
      <c r="D253" s="1">
        <v>5</v>
      </c>
      <c r="E253" s="46">
        <v>1.8304398148148149E-3</v>
      </c>
    </row>
    <row r="254" spans="1:5" x14ac:dyDescent="0.25">
      <c r="B254" s="1">
        <v>3</v>
      </c>
      <c r="C254" s="2" t="s">
        <v>62</v>
      </c>
      <c r="D254" s="1">
        <v>4</v>
      </c>
      <c r="E254" s="46">
        <v>1.751736111111111E-3</v>
      </c>
    </row>
    <row r="255" spans="1:5" x14ac:dyDescent="0.25">
      <c r="B255" s="1">
        <v>4</v>
      </c>
      <c r="C255" s="2" t="s">
        <v>64</v>
      </c>
      <c r="D255" s="1">
        <v>3</v>
      </c>
      <c r="E255" s="46">
        <v>1.682986111111111E-3</v>
      </c>
    </row>
    <row r="256" spans="1:5" x14ac:dyDescent="0.25">
      <c r="B256" s="1">
        <v>5</v>
      </c>
      <c r="C256" s="2" t="s">
        <v>65</v>
      </c>
      <c r="D256" s="1">
        <v>1</v>
      </c>
      <c r="E256" s="46">
        <v>1.6295138888888887E-3</v>
      </c>
    </row>
    <row r="257" spans="1:5" x14ac:dyDescent="0.25">
      <c r="B257" s="1">
        <v>6</v>
      </c>
      <c r="C257" s="2" t="s">
        <v>61</v>
      </c>
      <c r="D257" s="1">
        <v>2</v>
      </c>
      <c r="E257" s="46">
        <v>1.6696759259259258E-3</v>
      </c>
    </row>
    <row r="258" spans="1:5" x14ac:dyDescent="0.25">
      <c r="B258" s="1">
        <v>7</v>
      </c>
      <c r="C258" s="2" t="s">
        <v>63</v>
      </c>
      <c r="D258" s="1">
        <v>6</v>
      </c>
      <c r="E258" s="46">
        <v>1.8912037037037038E-3</v>
      </c>
    </row>
    <row r="259" spans="1:5" x14ac:dyDescent="0.25">
      <c r="B259" s="1">
        <v>8</v>
      </c>
      <c r="C259" s="2" t="s">
        <v>70</v>
      </c>
      <c r="D259" s="1">
        <v>7</v>
      </c>
      <c r="E259" s="46">
        <v>2.2306712962962961E-3</v>
      </c>
    </row>
    <row r="260" spans="1:5" x14ac:dyDescent="0.25">
      <c r="B260" s="1">
        <v>9</v>
      </c>
      <c r="C260" s="2" t="s">
        <v>142</v>
      </c>
      <c r="D260" s="1">
        <v>8</v>
      </c>
      <c r="E260" s="46">
        <v>2.2736111111111112E-3</v>
      </c>
    </row>
    <row r="261" spans="1:5" x14ac:dyDescent="0.25">
      <c r="B261" s="1">
        <v>10</v>
      </c>
      <c r="C261" s="2" t="s">
        <v>71</v>
      </c>
      <c r="D261" s="1">
        <v>10</v>
      </c>
      <c r="E261" s="46">
        <v>2.4708333333333331E-3</v>
      </c>
    </row>
    <row r="262" spans="1:5" x14ac:dyDescent="0.25">
      <c r="B262" s="12"/>
      <c r="C262" s="11"/>
      <c r="D262" s="12"/>
      <c r="E262" s="53"/>
    </row>
    <row r="263" spans="1:5" x14ac:dyDescent="0.25">
      <c r="A263" s="79" t="s">
        <v>29</v>
      </c>
      <c r="B263" s="83"/>
      <c r="C263" s="83"/>
      <c r="D263" s="83"/>
      <c r="E263" s="83"/>
    </row>
    <row r="264" spans="1:5" x14ac:dyDescent="0.25">
      <c r="A264" s="38"/>
      <c r="B264" s="18"/>
      <c r="C264" s="18"/>
      <c r="D264" s="18"/>
    </row>
    <row r="265" spans="1:5" ht="15.75" x14ac:dyDescent="0.25">
      <c r="A265" s="7">
        <v>4.1666666666666664E-2</v>
      </c>
      <c r="B265" s="8">
        <v>23</v>
      </c>
      <c r="C265" s="77" t="s">
        <v>4</v>
      </c>
      <c r="D265" s="78"/>
      <c r="E265" s="78"/>
    </row>
    <row r="266" spans="1:5" x14ac:dyDescent="0.25">
      <c r="B266" s="22" t="s">
        <v>0</v>
      </c>
      <c r="C266" s="4" t="s">
        <v>1</v>
      </c>
      <c r="D266" s="4" t="s">
        <v>2</v>
      </c>
      <c r="E266" s="51" t="s">
        <v>3</v>
      </c>
    </row>
    <row r="267" spans="1:5" x14ac:dyDescent="0.25">
      <c r="B267" s="1">
        <v>1</v>
      </c>
      <c r="C267" s="2" t="s">
        <v>52</v>
      </c>
      <c r="D267" s="1" t="s">
        <v>134</v>
      </c>
      <c r="E267" s="52"/>
    </row>
    <row r="268" spans="1:5" x14ac:dyDescent="0.25">
      <c r="B268" s="1">
        <v>2</v>
      </c>
      <c r="C268" s="2" t="s">
        <v>46</v>
      </c>
      <c r="D268" s="1" t="s">
        <v>134</v>
      </c>
      <c r="E268" s="52"/>
    </row>
    <row r="269" spans="1:5" x14ac:dyDescent="0.25">
      <c r="B269" s="1">
        <v>3</v>
      </c>
      <c r="C269" s="2" t="s">
        <v>36</v>
      </c>
      <c r="D269" s="1">
        <v>3</v>
      </c>
      <c r="E269" s="46">
        <v>3.0296296296296299E-3</v>
      </c>
    </row>
    <row r="270" spans="1:5" x14ac:dyDescent="0.25">
      <c r="B270" s="1">
        <v>4</v>
      </c>
      <c r="C270" s="2" t="s">
        <v>37</v>
      </c>
      <c r="D270" s="1">
        <v>1</v>
      </c>
      <c r="E270" s="46">
        <v>3.0030092592592595E-3</v>
      </c>
    </row>
    <row r="271" spans="1:5" x14ac:dyDescent="0.25">
      <c r="B271" s="1">
        <v>5</v>
      </c>
      <c r="C271" s="2" t="s">
        <v>35</v>
      </c>
      <c r="D271" s="1">
        <v>2</v>
      </c>
      <c r="E271" s="46">
        <v>3.0138888888888889E-3</v>
      </c>
    </row>
    <row r="272" spans="1:5" x14ac:dyDescent="0.25">
      <c r="B272" s="1">
        <v>6</v>
      </c>
      <c r="C272" s="2" t="s">
        <v>43</v>
      </c>
      <c r="D272" s="1">
        <v>4</v>
      </c>
      <c r="E272" s="46">
        <v>3.0743055555555554E-3</v>
      </c>
    </row>
    <row r="273" spans="1:5" x14ac:dyDescent="0.25">
      <c r="B273" s="1">
        <v>7</v>
      </c>
      <c r="C273" s="2" t="s">
        <v>51</v>
      </c>
      <c r="D273" s="1" t="s">
        <v>134</v>
      </c>
      <c r="E273" s="52"/>
    </row>
    <row r="274" spans="1:5" x14ac:dyDescent="0.25">
      <c r="B274" s="17"/>
    </row>
    <row r="275" spans="1:5" ht="15.75" x14ac:dyDescent="0.25">
      <c r="A275" s="7">
        <v>4.8611111111111112E-2</v>
      </c>
      <c r="B275" s="8">
        <v>24</v>
      </c>
      <c r="C275" s="77" t="s">
        <v>5</v>
      </c>
      <c r="D275" s="78"/>
      <c r="E275" s="78"/>
    </row>
    <row r="276" spans="1:5" x14ac:dyDescent="0.25">
      <c r="B276" s="22" t="s">
        <v>0</v>
      </c>
      <c r="C276" s="4" t="s">
        <v>1</v>
      </c>
      <c r="D276" s="4" t="s">
        <v>2</v>
      </c>
      <c r="E276" s="51" t="s">
        <v>3</v>
      </c>
    </row>
    <row r="277" spans="1:5" x14ac:dyDescent="0.25">
      <c r="B277" s="1">
        <v>1</v>
      </c>
      <c r="C277" s="19" t="s">
        <v>44</v>
      </c>
      <c r="D277" s="1">
        <v>4</v>
      </c>
      <c r="E277" s="46">
        <v>3.0855324074074071E-3</v>
      </c>
    </row>
    <row r="278" spans="1:5" x14ac:dyDescent="0.25">
      <c r="B278" s="1">
        <v>2</v>
      </c>
      <c r="C278" s="2" t="s">
        <v>53</v>
      </c>
      <c r="D278" s="1" t="s">
        <v>134</v>
      </c>
      <c r="E278" s="52"/>
    </row>
    <row r="279" spans="1:5" x14ac:dyDescent="0.25">
      <c r="B279" s="1">
        <v>3</v>
      </c>
      <c r="C279" s="2" t="s">
        <v>41</v>
      </c>
      <c r="D279" s="1">
        <v>3</v>
      </c>
      <c r="E279" s="46">
        <v>2.9787037037037039E-3</v>
      </c>
    </row>
    <row r="280" spans="1:5" x14ac:dyDescent="0.25">
      <c r="B280" s="1">
        <v>4</v>
      </c>
      <c r="C280" s="2" t="s">
        <v>34</v>
      </c>
      <c r="D280" s="1">
        <v>1</v>
      </c>
      <c r="E280" s="46">
        <v>2.9363425925925928E-3</v>
      </c>
    </row>
    <row r="281" spans="1:5" x14ac:dyDescent="0.25">
      <c r="B281" s="1">
        <v>5</v>
      </c>
      <c r="C281" s="2" t="s">
        <v>40</v>
      </c>
      <c r="D281" s="1">
        <v>2</v>
      </c>
      <c r="E281" s="46">
        <v>2.9464120370370373E-3</v>
      </c>
    </row>
    <row r="282" spans="1:5" x14ac:dyDescent="0.25">
      <c r="B282" s="1">
        <v>6</v>
      </c>
      <c r="C282" s="2" t="s">
        <v>47</v>
      </c>
      <c r="D282" s="1">
        <v>6</v>
      </c>
      <c r="E282" s="46">
        <v>3.8070601851851855E-3</v>
      </c>
    </row>
    <row r="283" spans="1:5" x14ac:dyDescent="0.25">
      <c r="B283" s="1">
        <v>7</v>
      </c>
      <c r="C283" s="2" t="s">
        <v>38</v>
      </c>
      <c r="D283" s="1">
        <v>5</v>
      </c>
      <c r="E283" s="46">
        <v>3.3482638888888889E-3</v>
      </c>
    </row>
    <row r="284" spans="1:5" x14ac:dyDescent="0.25">
      <c r="B284" s="17"/>
    </row>
    <row r="285" spans="1:5" ht="15.75" x14ac:dyDescent="0.25">
      <c r="A285" s="7">
        <v>5.5555555555555552E-2</v>
      </c>
      <c r="B285" s="8">
        <v>25</v>
      </c>
      <c r="C285" s="77" t="s">
        <v>95</v>
      </c>
      <c r="D285" s="78"/>
      <c r="E285" s="78"/>
    </row>
    <row r="286" spans="1:5" x14ac:dyDescent="0.25">
      <c r="B286" s="22" t="s">
        <v>0</v>
      </c>
      <c r="C286" s="4" t="s">
        <v>1</v>
      </c>
      <c r="D286" s="4" t="s">
        <v>2</v>
      </c>
      <c r="E286" s="51" t="s">
        <v>3</v>
      </c>
    </row>
    <row r="287" spans="1:5" x14ac:dyDescent="0.25">
      <c r="B287" s="1">
        <v>1</v>
      </c>
      <c r="C287" s="2" t="s">
        <v>49</v>
      </c>
      <c r="D287" s="1" t="s">
        <v>134</v>
      </c>
      <c r="E287" s="52"/>
    </row>
    <row r="288" spans="1:5" x14ac:dyDescent="0.25">
      <c r="B288" s="1">
        <v>2</v>
      </c>
      <c r="C288" s="2" t="s">
        <v>54</v>
      </c>
      <c r="D288" s="1" t="s">
        <v>134</v>
      </c>
      <c r="E288" s="52"/>
    </row>
    <row r="289" spans="1:5" x14ac:dyDescent="0.25">
      <c r="B289" s="1">
        <v>3</v>
      </c>
      <c r="C289" s="2" t="s">
        <v>42</v>
      </c>
      <c r="D289" s="1"/>
      <c r="E289" s="46">
        <v>3.4879629629629631E-3</v>
      </c>
    </row>
    <row r="290" spans="1:5" x14ac:dyDescent="0.25">
      <c r="B290" s="1">
        <v>4</v>
      </c>
      <c r="C290" s="2" t="s">
        <v>33</v>
      </c>
      <c r="D290" s="1"/>
      <c r="E290" s="46">
        <v>3.0439814814814821E-3</v>
      </c>
    </row>
    <row r="291" spans="1:5" x14ac:dyDescent="0.25">
      <c r="B291" s="1">
        <v>5</v>
      </c>
      <c r="C291" s="2" t="s">
        <v>45</v>
      </c>
      <c r="D291" s="1"/>
      <c r="E291" s="46">
        <v>3.071412037037037E-3</v>
      </c>
    </row>
    <row r="292" spans="1:5" x14ac:dyDescent="0.25">
      <c r="B292" s="1">
        <v>6</v>
      </c>
      <c r="C292" s="2" t="s">
        <v>39</v>
      </c>
      <c r="D292" s="1"/>
      <c r="E292" s="46">
        <v>3.3187500000000001E-3</v>
      </c>
    </row>
    <row r="293" spans="1:5" x14ac:dyDescent="0.25">
      <c r="B293" s="1">
        <v>7</v>
      </c>
      <c r="C293" s="2" t="s">
        <v>50</v>
      </c>
      <c r="D293" s="1" t="s">
        <v>134</v>
      </c>
      <c r="E293" s="52"/>
    </row>
    <row r="294" spans="1:5" x14ac:dyDescent="0.25">
      <c r="B294" s="17"/>
    </row>
    <row r="295" spans="1:5" ht="15.75" x14ac:dyDescent="0.25">
      <c r="A295" s="7">
        <v>6.25E-2</v>
      </c>
      <c r="B295" s="8">
        <v>26</v>
      </c>
      <c r="C295" s="77" t="s">
        <v>96</v>
      </c>
      <c r="D295" s="78"/>
      <c r="E295" s="78"/>
    </row>
    <row r="296" spans="1:5" x14ac:dyDescent="0.25">
      <c r="B296" s="38" t="s">
        <v>0</v>
      </c>
      <c r="C296" s="4" t="s">
        <v>1</v>
      </c>
      <c r="D296" s="4" t="s">
        <v>2</v>
      </c>
      <c r="E296" s="51" t="s">
        <v>3</v>
      </c>
    </row>
    <row r="297" spans="1:5" x14ac:dyDescent="0.25">
      <c r="B297" s="1">
        <v>2</v>
      </c>
      <c r="C297" s="2" t="s">
        <v>99</v>
      </c>
      <c r="D297" s="1" t="s">
        <v>134</v>
      </c>
      <c r="E297" s="52"/>
    </row>
    <row r="298" spans="1:5" x14ac:dyDescent="0.25">
      <c r="B298" s="1">
        <v>3</v>
      </c>
      <c r="C298" s="2" t="s">
        <v>98</v>
      </c>
      <c r="D298" s="1">
        <v>3</v>
      </c>
      <c r="E298" s="46">
        <v>4.3944444444444447E-3</v>
      </c>
    </row>
    <row r="299" spans="1:5" x14ac:dyDescent="0.25">
      <c r="B299" s="1">
        <v>4</v>
      </c>
      <c r="C299" s="2" t="s">
        <v>66</v>
      </c>
      <c r="D299" s="1" t="s">
        <v>134</v>
      </c>
      <c r="E299" s="52"/>
    </row>
    <row r="300" spans="1:5" x14ac:dyDescent="0.25">
      <c r="B300" s="1">
        <v>5</v>
      </c>
      <c r="C300" s="2" t="s">
        <v>62</v>
      </c>
      <c r="D300" s="1">
        <v>1</v>
      </c>
      <c r="E300" s="46">
        <v>3.6100694444444448E-3</v>
      </c>
    </row>
    <row r="301" spans="1:5" x14ac:dyDescent="0.25">
      <c r="B301" s="1">
        <v>6</v>
      </c>
      <c r="C301" s="2" t="s">
        <v>68</v>
      </c>
      <c r="D301" s="1">
        <v>2</v>
      </c>
      <c r="E301" s="46">
        <v>3.7859953703703701E-3</v>
      </c>
    </row>
    <row r="302" spans="1:5" x14ac:dyDescent="0.25">
      <c r="B302" s="1">
        <v>7</v>
      </c>
      <c r="C302" s="2" t="s">
        <v>67</v>
      </c>
      <c r="D302" s="1">
        <v>4</v>
      </c>
      <c r="E302" s="46">
        <v>4.7275462962962965E-3</v>
      </c>
    </row>
    <row r="303" spans="1:5" x14ac:dyDescent="0.25">
      <c r="B303" s="1">
        <v>8</v>
      </c>
      <c r="C303" s="2" t="s">
        <v>70</v>
      </c>
      <c r="D303" s="1" t="s">
        <v>134</v>
      </c>
      <c r="E303" s="52"/>
    </row>
    <row r="304" spans="1:5" x14ac:dyDescent="0.25">
      <c r="B304" s="37"/>
    </row>
    <row r="305" spans="1:5" ht="15.75" x14ac:dyDescent="0.25">
      <c r="A305" s="7">
        <v>6.9444444444444434E-2</v>
      </c>
      <c r="B305" s="8">
        <v>27</v>
      </c>
      <c r="C305" s="77" t="s">
        <v>97</v>
      </c>
      <c r="D305" s="78"/>
      <c r="E305" s="78"/>
    </row>
    <row r="306" spans="1:5" x14ac:dyDescent="0.25">
      <c r="B306" s="38" t="s">
        <v>0</v>
      </c>
      <c r="C306" s="4" t="s">
        <v>1</v>
      </c>
      <c r="D306" s="4" t="s">
        <v>2</v>
      </c>
      <c r="E306" s="51" t="s">
        <v>3</v>
      </c>
    </row>
    <row r="307" spans="1:5" x14ac:dyDescent="0.25">
      <c r="B307" s="1">
        <v>2</v>
      </c>
      <c r="C307" s="2" t="s">
        <v>71</v>
      </c>
      <c r="D307" s="1">
        <v>5</v>
      </c>
      <c r="E307" s="46">
        <v>4.8686342592592592E-3</v>
      </c>
    </row>
    <row r="308" spans="1:5" x14ac:dyDescent="0.25">
      <c r="B308" s="1">
        <v>3</v>
      </c>
      <c r="C308" s="2" t="s">
        <v>72</v>
      </c>
      <c r="D308" s="1" t="s">
        <v>134</v>
      </c>
      <c r="E308" s="52"/>
    </row>
    <row r="309" spans="1:5" x14ac:dyDescent="0.25">
      <c r="B309" s="1">
        <v>4</v>
      </c>
      <c r="C309" s="2" t="s">
        <v>64</v>
      </c>
      <c r="D309" s="1">
        <v>3</v>
      </c>
      <c r="E309" s="46">
        <v>3.6406249999999998E-3</v>
      </c>
    </row>
    <row r="310" spans="1:5" x14ac:dyDescent="0.25">
      <c r="B310" s="1">
        <v>5</v>
      </c>
      <c r="C310" s="2" t="s">
        <v>61</v>
      </c>
      <c r="D310" s="1">
        <v>2</v>
      </c>
      <c r="E310" s="46">
        <v>3.5755787037037036E-3</v>
      </c>
    </row>
    <row r="311" spans="1:5" x14ac:dyDescent="0.25">
      <c r="B311" s="1">
        <v>6</v>
      </c>
      <c r="C311" s="2" t="s">
        <v>65</v>
      </c>
      <c r="D311" s="1">
        <v>1</v>
      </c>
      <c r="E311" s="46">
        <v>3.4271990740740738E-3</v>
      </c>
    </row>
    <row r="312" spans="1:5" x14ac:dyDescent="0.25">
      <c r="B312" s="1">
        <v>7</v>
      </c>
      <c r="C312" s="2" t="s">
        <v>63</v>
      </c>
      <c r="D312" s="1">
        <v>4</v>
      </c>
      <c r="E312" s="46">
        <v>3.9658564814814817E-3</v>
      </c>
    </row>
    <row r="313" spans="1:5" x14ac:dyDescent="0.25">
      <c r="B313" s="12"/>
      <c r="C313" s="11"/>
      <c r="D313" s="12"/>
      <c r="E313" s="53"/>
    </row>
    <row r="314" spans="1:5" ht="15.75" x14ac:dyDescent="0.25">
      <c r="A314" s="5">
        <v>7.6388888888888895E-2</v>
      </c>
      <c r="B314" s="6">
        <v>28</v>
      </c>
      <c r="C314" s="71" t="s">
        <v>100</v>
      </c>
      <c r="D314" s="71"/>
      <c r="E314" s="71"/>
    </row>
    <row r="315" spans="1:5" x14ac:dyDescent="0.25">
      <c r="B315" s="22" t="s">
        <v>0</v>
      </c>
      <c r="C315" s="4" t="s">
        <v>1</v>
      </c>
      <c r="D315" s="4" t="s">
        <v>2</v>
      </c>
      <c r="E315" s="51" t="s">
        <v>3</v>
      </c>
    </row>
    <row r="316" spans="1:5" x14ac:dyDescent="0.25">
      <c r="B316" s="1">
        <v>5</v>
      </c>
      <c r="C316" s="2" t="s">
        <v>74</v>
      </c>
      <c r="D316" s="1">
        <v>1</v>
      </c>
      <c r="E316" s="46">
        <v>3.1620370370370374E-3</v>
      </c>
    </row>
    <row r="317" spans="1:5" x14ac:dyDescent="0.25">
      <c r="B317" s="1">
        <v>4</v>
      </c>
      <c r="C317" s="2" t="s">
        <v>75</v>
      </c>
      <c r="D317" s="1">
        <v>2</v>
      </c>
      <c r="E317" s="46">
        <v>3.2278935185185184E-3</v>
      </c>
    </row>
    <row r="318" spans="1:5" x14ac:dyDescent="0.25">
      <c r="B318" s="1">
        <v>6</v>
      </c>
      <c r="C318" s="2" t="s">
        <v>78</v>
      </c>
      <c r="D318" s="1">
        <v>3</v>
      </c>
      <c r="E318" s="46">
        <v>3.5002314814814809E-3</v>
      </c>
    </row>
    <row r="319" spans="1:5" x14ac:dyDescent="0.25">
      <c r="B319" s="1">
        <v>3</v>
      </c>
      <c r="C319" s="2" t="s">
        <v>91</v>
      </c>
      <c r="D319" s="1">
        <v>4</v>
      </c>
      <c r="E319" s="46">
        <v>3.6530092592592591E-3</v>
      </c>
    </row>
    <row r="320" spans="1:5" x14ac:dyDescent="0.25">
      <c r="B320" s="1">
        <v>7</v>
      </c>
      <c r="C320" s="2" t="s">
        <v>77</v>
      </c>
      <c r="D320" s="1">
        <v>5</v>
      </c>
      <c r="E320" s="46">
        <v>3.7506944444444441E-3</v>
      </c>
    </row>
    <row r="321" spans="1:5" x14ac:dyDescent="0.25">
      <c r="B321" s="1">
        <v>2</v>
      </c>
      <c r="C321" s="2" t="s">
        <v>79</v>
      </c>
      <c r="D321" s="1">
        <v>6</v>
      </c>
      <c r="E321" s="46">
        <v>5.2373842592592585E-3</v>
      </c>
    </row>
    <row r="322" spans="1:5" x14ac:dyDescent="0.25">
      <c r="B322" s="1">
        <v>8</v>
      </c>
      <c r="C322" s="2" t="s">
        <v>87</v>
      </c>
      <c r="D322" s="1" t="s">
        <v>134</v>
      </c>
      <c r="E322" s="52"/>
    </row>
    <row r="323" spans="1:5" x14ac:dyDescent="0.25">
      <c r="B323" s="17"/>
    </row>
    <row r="324" spans="1:5" ht="15.75" x14ac:dyDescent="0.25">
      <c r="A324" s="5">
        <v>8.3333333333333329E-2</v>
      </c>
      <c r="B324" s="6">
        <v>29</v>
      </c>
      <c r="C324" s="71" t="s">
        <v>101</v>
      </c>
      <c r="D324" s="72"/>
      <c r="E324" s="72"/>
    </row>
    <row r="325" spans="1:5" x14ac:dyDescent="0.25">
      <c r="B325" s="22" t="s">
        <v>0</v>
      </c>
      <c r="C325" s="4" t="s">
        <v>1</v>
      </c>
      <c r="D325" s="4" t="s">
        <v>2</v>
      </c>
      <c r="E325" s="51" t="s">
        <v>3</v>
      </c>
    </row>
    <row r="326" spans="1:5" x14ac:dyDescent="0.25">
      <c r="B326" s="1">
        <v>2</v>
      </c>
      <c r="C326" s="2" t="s">
        <v>56</v>
      </c>
      <c r="D326" s="1">
        <v>1</v>
      </c>
      <c r="E326" s="46">
        <v>3.8344907407407407E-3</v>
      </c>
    </row>
    <row r="327" spans="1:5" x14ac:dyDescent="0.25">
      <c r="B327" s="1">
        <v>1</v>
      </c>
      <c r="C327" s="2" t="s">
        <v>55</v>
      </c>
      <c r="D327" s="1">
        <v>2</v>
      </c>
      <c r="E327" s="46">
        <v>4.1083333333333336E-3</v>
      </c>
    </row>
    <row r="328" spans="1:5" x14ac:dyDescent="0.25">
      <c r="B328" s="1">
        <v>3</v>
      </c>
      <c r="C328" s="2" t="s">
        <v>57</v>
      </c>
      <c r="D328" s="1">
        <v>3</v>
      </c>
      <c r="E328" s="46">
        <v>5.3116898148148142E-3</v>
      </c>
    </row>
    <row r="329" spans="1:5" x14ac:dyDescent="0.25">
      <c r="B329" s="17"/>
    </row>
    <row r="330" spans="1:5" ht="15.75" x14ac:dyDescent="0.25">
      <c r="A330" s="5">
        <v>9.0277777777777776E-2</v>
      </c>
      <c r="B330" s="6">
        <v>30</v>
      </c>
      <c r="C330" s="71" t="s">
        <v>102</v>
      </c>
      <c r="D330" s="72"/>
      <c r="E330" s="72"/>
    </row>
    <row r="331" spans="1:5" x14ac:dyDescent="0.25">
      <c r="B331" s="22" t="s">
        <v>0</v>
      </c>
      <c r="C331" s="4" t="s">
        <v>1</v>
      </c>
      <c r="D331" s="4" t="s">
        <v>2</v>
      </c>
      <c r="E331" s="51" t="s">
        <v>3</v>
      </c>
    </row>
    <row r="332" spans="1:5" x14ac:dyDescent="0.25">
      <c r="B332" s="1">
        <v>6</v>
      </c>
      <c r="C332" s="2" t="s">
        <v>33</v>
      </c>
      <c r="D332" s="1">
        <v>1</v>
      </c>
      <c r="E332" s="46">
        <v>2.7069444444444445E-3</v>
      </c>
    </row>
    <row r="333" spans="1:5" x14ac:dyDescent="0.25">
      <c r="B333" s="1">
        <v>3</v>
      </c>
      <c r="C333" s="2" t="s">
        <v>40</v>
      </c>
      <c r="D333" s="1">
        <v>2</v>
      </c>
      <c r="E333" s="46">
        <v>2.7870370370370375E-3</v>
      </c>
    </row>
    <row r="334" spans="1:5" x14ac:dyDescent="0.25">
      <c r="B334" s="1">
        <v>5</v>
      </c>
      <c r="C334" s="2" t="s">
        <v>34</v>
      </c>
      <c r="D334" s="1">
        <v>3</v>
      </c>
      <c r="E334" s="46">
        <v>2.7976851851851856E-3</v>
      </c>
    </row>
    <row r="335" spans="1:5" x14ac:dyDescent="0.25">
      <c r="B335" s="1">
        <v>4</v>
      </c>
      <c r="C335" s="2" t="s">
        <v>37</v>
      </c>
      <c r="D335" s="1">
        <v>4</v>
      </c>
      <c r="E335" s="46">
        <v>2.822569444444444E-3</v>
      </c>
    </row>
    <row r="336" spans="1:5" x14ac:dyDescent="0.25">
      <c r="B336" s="1">
        <v>9</v>
      </c>
      <c r="C336" s="2" t="s">
        <v>41</v>
      </c>
      <c r="D336" s="1">
        <v>5</v>
      </c>
      <c r="E336" s="46">
        <v>2.8502314814814814E-3</v>
      </c>
    </row>
    <row r="337" spans="1:5" x14ac:dyDescent="0.25">
      <c r="B337" s="1">
        <v>8</v>
      </c>
      <c r="C337" s="2" t="s">
        <v>36</v>
      </c>
      <c r="D337" s="1">
        <v>6</v>
      </c>
      <c r="E337" s="46">
        <v>2.8748842592592593E-3</v>
      </c>
    </row>
    <row r="338" spans="1:5" x14ac:dyDescent="0.25">
      <c r="B338" s="1">
        <v>7</v>
      </c>
      <c r="C338" s="2" t="s">
        <v>35</v>
      </c>
      <c r="D338" s="1">
        <v>7</v>
      </c>
      <c r="E338" s="46">
        <v>2.8986111111111118E-3</v>
      </c>
    </row>
    <row r="339" spans="1:5" x14ac:dyDescent="0.25">
      <c r="B339" s="1">
        <v>2</v>
      </c>
      <c r="C339" s="2" t="s">
        <v>45</v>
      </c>
      <c r="D339" s="1">
        <v>8</v>
      </c>
      <c r="E339" s="46">
        <v>2.9057870370370366E-3</v>
      </c>
    </row>
    <row r="340" spans="1:5" x14ac:dyDescent="0.25">
      <c r="B340" s="1">
        <v>1</v>
      </c>
      <c r="C340" s="2" t="s">
        <v>43</v>
      </c>
      <c r="D340" s="1">
        <v>9</v>
      </c>
      <c r="E340" s="46">
        <v>2.9959490740740745E-3</v>
      </c>
    </row>
    <row r="341" spans="1:5" x14ac:dyDescent="0.25">
      <c r="B341" s="17"/>
    </row>
    <row r="342" spans="1:5" ht="15.75" x14ac:dyDescent="0.25">
      <c r="A342" s="5">
        <v>9.7222222222222224E-2</v>
      </c>
      <c r="B342" s="6">
        <v>31</v>
      </c>
      <c r="C342" s="71" t="s">
        <v>104</v>
      </c>
      <c r="D342" s="72"/>
      <c r="E342" s="72"/>
    </row>
    <row r="343" spans="1:5" x14ac:dyDescent="0.25">
      <c r="B343" s="38" t="s">
        <v>0</v>
      </c>
      <c r="C343" s="4" t="s">
        <v>1</v>
      </c>
      <c r="D343" s="4" t="s">
        <v>2</v>
      </c>
      <c r="E343" s="51" t="s">
        <v>3</v>
      </c>
    </row>
    <row r="344" spans="1:5" x14ac:dyDescent="0.25">
      <c r="B344" s="1">
        <v>5</v>
      </c>
      <c r="C344" s="2" t="s">
        <v>44</v>
      </c>
      <c r="D344" s="1">
        <v>1</v>
      </c>
      <c r="E344" s="46">
        <v>3.0877314814814817E-3</v>
      </c>
    </row>
    <row r="345" spans="1:5" x14ac:dyDescent="0.25">
      <c r="B345" s="1">
        <v>4</v>
      </c>
      <c r="C345" s="2" t="s">
        <v>39</v>
      </c>
      <c r="D345" s="1">
        <v>2</v>
      </c>
      <c r="E345" s="46">
        <v>3.2055555555555552E-3</v>
      </c>
    </row>
    <row r="346" spans="1:5" x14ac:dyDescent="0.25">
      <c r="B346" s="1">
        <v>6</v>
      </c>
      <c r="C346" s="2" t="s">
        <v>38</v>
      </c>
      <c r="D346" s="1">
        <v>3</v>
      </c>
      <c r="E346" s="46">
        <v>3.3436342592592593E-3</v>
      </c>
    </row>
    <row r="347" spans="1:5" x14ac:dyDescent="0.25">
      <c r="B347" s="1">
        <v>7</v>
      </c>
      <c r="C347" s="2" t="s">
        <v>140</v>
      </c>
      <c r="D347" s="1">
        <v>4</v>
      </c>
      <c r="E347" s="46">
        <v>3.3818287037037033E-3</v>
      </c>
    </row>
    <row r="348" spans="1:5" x14ac:dyDescent="0.25">
      <c r="B348" s="1">
        <v>3</v>
      </c>
      <c r="C348" s="2" t="s">
        <v>47</v>
      </c>
      <c r="D348" s="1">
        <v>5</v>
      </c>
      <c r="E348" s="46">
        <v>3.8453703703703705E-3</v>
      </c>
    </row>
    <row r="349" spans="1:5" x14ac:dyDescent="0.25">
      <c r="B349" s="37"/>
    </row>
    <row r="350" spans="1:5" ht="15.75" x14ac:dyDescent="0.25">
      <c r="A350" s="5">
        <v>0.10416666666666667</v>
      </c>
      <c r="B350" s="6">
        <v>32</v>
      </c>
      <c r="C350" s="71" t="s">
        <v>103</v>
      </c>
      <c r="D350" s="72"/>
      <c r="E350" s="72"/>
    </row>
    <row r="351" spans="1:5" x14ac:dyDescent="0.25">
      <c r="B351" s="38" t="s">
        <v>0</v>
      </c>
      <c r="C351" s="4" t="s">
        <v>1</v>
      </c>
      <c r="D351" s="4" t="s">
        <v>2</v>
      </c>
      <c r="E351" s="51" t="s">
        <v>3</v>
      </c>
    </row>
    <row r="352" spans="1:5" x14ac:dyDescent="0.25">
      <c r="B352" s="1">
        <v>5</v>
      </c>
      <c r="C352" s="2" t="s">
        <v>65</v>
      </c>
      <c r="D352" s="1">
        <v>1</v>
      </c>
      <c r="E352" s="46">
        <v>3.3800925925925925E-3</v>
      </c>
    </row>
    <row r="353" spans="1:5" x14ac:dyDescent="0.25">
      <c r="B353" s="1">
        <v>6</v>
      </c>
      <c r="C353" s="2" t="s">
        <v>61</v>
      </c>
      <c r="D353" s="1">
        <v>2</v>
      </c>
      <c r="E353" s="46">
        <v>3.5146990740740742E-3</v>
      </c>
    </row>
    <row r="354" spans="1:5" x14ac:dyDescent="0.25">
      <c r="B354" s="1">
        <v>7</v>
      </c>
      <c r="C354" s="2" t="s">
        <v>64</v>
      </c>
      <c r="D354" s="1">
        <v>3</v>
      </c>
      <c r="E354" s="46">
        <v>3.5484953703703703E-3</v>
      </c>
    </row>
    <row r="355" spans="1:5" x14ac:dyDescent="0.25">
      <c r="B355" s="1">
        <v>4</v>
      </c>
      <c r="C355" s="2" t="s">
        <v>62</v>
      </c>
      <c r="D355" s="1">
        <v>4</v>
      </c>
      <c r="E355" s="46">
        <v>3.5870370370370366E-3</v>
      </c>
    </row>
    <row r="356" spans="1:5" x14ac:dyDescent="0.25">
      <c r="B356" s="1">
        <v>3</v>
      </c>
      <c r="C356" s="2" t="s">
        <v>137</v>
      </c>
      <c r="D356" s="1">
        <v>5</v>
      </c>
      <c r="E356" s="46">
        <v>3.8427083333333334E-3</v>
      </c>
    </row>
    <row r="357" spans="1:5" x14ac:dyDescent="0.25">
      <c r="B357" s="1">
        <v>2</v>
      </c>
      <c r="C357" s="2" t="s">
        <v>63</v>
      </c>
      <c r="D357" s="1">
        <v>6</v>
      </c>
      <c r="E357" s="46">
        <v>4.3828703703703712E-3</v>
      </c>
    </row>
    <row r="358" spans="1:5" x14ac:dyDescent="0.25">
      <c r="B358" s="1">
        <v>1</v>
      </c>
      <c r="C358" s="2" t="s">
        <v>98</v>
      </c>
      <c r="D358" s="1">
        <v>7</v>
      </c>
      <c r="E358" s="46">
        <v>4.6502314814814818E-3</v>
      </c>
    </row>
    <row r="359" spans="1:5" x14ac:dyDescent="0.25">
      <c r="B359" s="1">
        <v>8</v>
      </c>
      <c r="C359" s="2" t="s">
        <v>67</v>
      </c>
      <c r="D359" s="1">
        <v>8</v>
      </c>
      <c r="E359" s="46">
        <v>4.7218749999999995E-3</v>
      </c>
    </row>
    <row r="360" spans="1:5" x14ac:dyDescent="0.25">
      <c r="B360" s="1">
        <v>9</v>
      </c>
      <c r="C360" s="2" t="s">
        <v>145</v>
      </c>
      <c r="D360" s="1">
        <v>9</v>
      </c>
      <c r="E360" s="46">
        <v>5.3524305555555547E-3</v>
      </c>
    </row>
    <row r="361" spans="1:5" x14ac:dyDescent="0.25">
      <c r="B361" s="37"/>
    </row>
    <row r="362" spans="1:5" x14ac:dyDescent="0.25">
      <c r="B362" s="37"/>
    </row>
    <row r="363" spans="1:5" x14ac:dyDescent="0.25">
      <c r="B363" s="79" t="s">
        <v>86</v>
      </c>
      <c r="C363" s="79"/>
      <c r="D363" s="79"/>
      <c r="E363" s="79"/>
    </row>
    <row r="364" spans="1:5" x14ac:dyDescent="0.25">
      <c r="B364" s="37"/>
    </row>
    <row r="365" spans="1:5" ht="15.75" x14ac:dyDescent="0.25">
      <c r="A365" s="5">
        <v>0.125</v>
      </c>
      <c r="B365" s="6">
        <v>34</v>
      </c>
      <c r="C365" s="71" t="s">
        <v>27</v>
      </c>
      <c r="D365" s="72"/>
      <c r="E365" s="72"/>
    </row>
    <row r="366" spans="1:5" x14ac:dyDescent="0.25">
      <c r="B366" s="22" t="s">
        <v>0</v>
      </c>
      <c r="C366" s="4" t="s">
        <v>1</v>
      </c>
      <c r="D366" s="4" t="s">
        <v>2</v>
      </c>
      <c r="E366" s="51" t="s">
        <v>3</v>
      </c>
    </row>
    <row r="367" spans="1:5" x14ac:dyDescent="0.25">
      <c r="B367" s="1">
        <v>1</v>
      </c>
      <c r="C367" s="19" t="s">
        <v>74</v>
      </c>
      <c r="D367" s="1">
        <v>1</v>
      </c>
      <c r="E367" s="46">
        <v>7.7012731481481481E-3</v>
      </c>
    </row>
    <row r="368" spans="1:5" x14ac:dyDescent="0.25">
      <c r="B368" s="1">
        <v>2</v>
      </c>
      <c r="C368" s="19" t="s">
        <v>75</v>
      </c>
      <c r="D368" s="1">
        <v>2</v>
      </c>
      <c r="E368" s="46">
        <v>7.7908564814814811E-3</v>
      </c>
    </row>
    <row r="369" spans="1:5" x14ac:dyDescent="0.25">
      <c r="B369" s="1">
        <v>3</v>
      </c>
      <c r="C369" s="2" t="s">
        <v>78</v>
      </c>
      <c r="D369" s="1">
        <v>3</v>
      </c>
      <c r="E369" s="46">
        <v>7.804398148148148E-3</v>
      </c>
    </row>
    <row r="370" spans="1:5" x14ac:dyDescent="0.25">
      <c r="B370" s="1">
        <v>5</v>
      </c>
      <c r="C370" s="2" t="s">
        <v>91</v>
      </c>
      <c r="D370" s="1">
        <v>4</v>
      </c>
      <c r="E370" s="46">
        <v>8.635763888888889E-3</v>
      </c>
    </row>
    <row r="371" spans="1:5" x14ac:dyDescent="0.25">
      <c r="B371" s="1">
        <v>4</v>
      </c>
      <c r="C371" s="2" t="s">
        <v>77</v>
      </c>
      <c r="D371" s="1">
        <v>5</v>
      </c>
      <c r="E371" s="46">
        <v>9.1231481481481493E-3</v>
      </c>
    </row>
    <row r="372" spans="1:5" x14ac:dyDescent="0.25">
      <c r="B372" s="1">
        <v>6</v>
      </c>
      <c r="C372" s="2" t="s">
        <v>79</v>
      </c>
      <c r="D372" s="1">
        <v>6</v>
      </c>
      <c r="E372" s="46">
        <v>1.2630902777777779E-2</v>
      </c>
    </row>
    <row r="373" spans="1:5" x14ac:dyDescent="0.25">
      <c r="B373" s="1">
        <v>7</v>
      </c>
      <c r="C373" s="2" t="s">
        <v>87</v>
      </c>
      <c r="D373" s="1"/>
      <c r="E373" s="46" t="s">
        <v>150</v>
      </c>
    </row>
    <row r="374" spans="1:5" x14ac:dyDescent="0.25">
      <c r="B374" s="28"/>
      <c r="C374" s="16"/>
    </row>
    <row r="375" spans="1:5" ht="15.75" x14ac:dyDescent="0.25">
      <c r="A375" s="5">
        <v>0.1388888888888889</v>
      </c>
      <c r="B375" s="6">
        <v>35</v>
      </c>
      <c r="C375" s="71" t="s">
        <v>12</v>
      </c>
      <c r="D375" s="72"/>
      <c r="E375" s="72"/>
    </row>
    <row r="376" spans="1:5" x14ac:dyDescent="0.25">
      <c r="B376" s="22" t="s">
        <v>0</v>
      </c>
      <c r="C376" s="4" t="s">
        <v>1</v>
      </c>
      <c r="D376" s="4" t="s">
        <v>2</v>
      </c>
      <c r="E376" s="51" t="s">
        <v>3</v>
      </c>
    </row>
    <row r="377" spans="1:5" x14ac:dyDescent="0.25">
      <c r="A377" s="5"/>
      <c r="B377" s="1">
        <v>1</v>
      </c>
      <c r="C377" s="2" t="s">
        <v>56</v>
      </c>
      <c r="D377" s="1">
        <v>1</v>
      </c>
      <c r="E377" s="46">
        <v>8.8697916666666664E-3</v>
      </c>
    </row>
    <row r="378" spans="1:5" x14ac:dyDescent="0.25">
      <c r="B378" s="1">
        <v>2</v>
      </c>
      <c r="C378" s="2" t="s">
        <v>55</v>
      </c>
      <c r="D378" s="1">
        <v>2</v>
      </c>
      <c r="E378" s="46">
        <v>1.0612847222222223E-2</v>
      </c>
    </row>
    <row r="379" spans="1:5" x14ac:dyDescent="0.25">
      <c r="B379" s="1">
        <v>3</v>
      </c>
      <c r="C379" s="2" t="s">
        <v>57</v>
      </c>
      <c r="D379" s="52" t="s">
        <v>150</v>
      </c>
      <c r="E379" s="54"/>
    </row>
    <row r="380" spans="1:5" x14ac:dyDescent="0.25">
      <c r="B380" s="12"/>
      <c r="C380" s="11"/>
      <c r="D380" s="12"/>
      <c r="E380" s="53"/>
    </row>
    <row r="381" spans="1:5" ht="15.75" x14ac:dyDescent="0.25">
      <c r="A381" s="5">
        <v>0.15277777777777776</v>
      </c>
      <c r="B381" s="8">
        <v>36</v>
      </c>
      <c r="C381" s="77" t="s">
        <v>26</v>
      </c>
      <c r="D381" s="78"/>
      <c r="E381" s="78"/>
    </row>
    <row r="382" spans="1:5" x14ac:dyDescent="0.25">
      <c r="B382" s="22" t="s">
        <v>0</v>
      </c>
      <c r="C382" s="4" t="s">
        <v>1</v>
      </c>
      <c r="D382" s="4" t="s">
        <v>2</v>
      </c>
      <c r="E382" s="51" t="s">
        <v>3</v>
      </c>
    </row>
    <row r="383" spans="1:5" x14ac:dyDescent="0.25">
      <c r="A383" s="7"/>
      <c r="B383" s="1">
        <v>1</v>
      </c>
      <c r="C383" s="2" t="s">
        <v>33</v>
      </c>
      <c r="D383" s="23">
        <v>1</v>
      </c>
      <c r="E383" s="46">
        <v>6.5077546296296298E-3</v>
      </c>
    </row>
    <row r="384" spans="1:5" x14ac:dyDescent="0.25">
      <c r="B384" s="1">
        <v>7</v>
      </c>
      <c r="C384" s="29" t="s">
        <v>45</v>
      </c>
      <c r="D384" s="23">
        <v>2</v>
      </c>
      <c r="E384" s="46">
        <v>6.5589120370370367E-3</v>
      </c>
    </row>
    <row r="385" spans="2:5" x14ac:dyDescent="0.25">
      <c r="B385" s="1">
        <v>2</v>
      </c>
      <c r="C385" s="2" t="s">
        <v>34</v>
      </c>
      <c r="D385" s="23">
        <v>3</v>
      </c>
      <c r="E385" s="46">
        <v>6.7368055555555558E-3</v>
      </c>
    </row>
    <row r="386" spans="2:5" x14ac:dyDescent="0.25">
      <c r="B386" s="1">
        <v>6</v>
      </c>
      <c r="C386" s="11" t="s">
        <v>37</v>
      </c>
      <c r="D386" s="23">
        <v>4</v>
      </c>
      <c r="E386" s="46">
        <v>6.746643518518519E-3</v>
      </c>
    </row>
    <row r="387" spans="2:5" x14ac:dyDescent="0.25">
      <c r="B387" s="1">
        <v>8</v>
      </c>
      <c r="C387" s="2" t="s">
        <v>41</v>
      </c>
      <c r="D387" s="23">
        <v>5</v>
      </c>
      <c r="E387" s="46">
        <v>6.7594907407407404E-3</v>
      </c>
    </row>
    <row r="388" spans="2:5" x14ac:dyDescent="0.25">
      <c r="B388" s="1">
        <v>3</v>
      </c>
      <c r="C388" s="2" t="s">
        <v>35</v>
      </c>
      <c r="D388" s="23">
        <v>6</v>
      </c>
      <c r="E388" s="46">
        <v>6.8872685185185191E-3</v>
      </c>
    </row>
    <row r="389" spans="2:5" x14ac:dyDescent="0.25">
      <c r="B389" s="23">
        <v>11</v>
      </c>
      <c r="C389" s="61" t="s">
        <v>43</v>
      </c>
      <c r="D389" s="23">
        <v>7</v>
      </c>
      <c r="E389" s="60">
        <v>7.2795138888888883E-3</v>
      </c>
    </row>
    <row r="390" spans="2:5" x14ac:dyDescent="0.25">
      <c r="B390" s="23">
        <v>13</v>
      </c>
      <c r="C390" s="2" t="s">
        <v>39</v>
      </c>
      <c r="D390" s="23">
        <v>8</v>
      </c>
      <c r="E390" s="60">
        <v>7.4516203703703715E-3</v>
      </c>
    </row>
    <row r="391" spans="2:5" x14ac:dyDescent="0.25">
      <c r="B391" s="1">
        <v>5</v>
      </c>
      <c r="C391" s="61" t="s">
        <v>36</v>
      </c>
      <c r="D391" s="23">
        <v>9</v>
      </c>
      <c r="E391" s="46">
        <v>7.6758101851851848E-3</v>
      </c>
    </row>
    <row r="392" spans="2:5" x14ac:dyDescent="0.25">
      <c r="B392" s="23">
        <v>10</v>
      </c>
      <c r="C392" s="2" t="s">
        <v>42</v>
      </c>
      <c r="D392" s="23">
        <v>10</v>
      </c>
      <c r="E392" s="60">
        <v>7.7471064814814824E-3</v>
      </c>
    </row>
    <row r="393" spans="2:5" x14ac:dyDescent="0.25">
      <c r="B393" s="23">
        <v>12</v>
      </c>
      <c r="C393" s="2" t="s">
        <v>46</v>
      </c>
      <c r="D393" s="23">
        <v>11</v>
      </c>
      <c r="E393" s="60">
        <v>9.0166666666666676E-3</v>
      </c>
    </row>
    <row r="394" spans="2:5" x14ac:dyDescent="0.25">
      <c r="B394" s="23">
        <v>15</v>
      </c>
      <c r="C394" s="19" t="s">
        <v>47</v>
      </c>
      <c r="D394" s="23">
        <v>12</v>
      </c>
      <c r="E394" s="60">
        <v>9.0787037037037051E-3</v>
      </c>
    </row>
    <row r="395" spans="2:5" x14ac:dyDescent="0.25">
      <c r="B395" s="1">
        <v>4</v>
      </c>
      <c r="C395" s="29" t="s">
        <v>40</v>
      </c>
      <c r="D395" s="1"/>
      <c r="E395" s="52" t="s">
        <v>152</v>
      </c>
    </row>
    <row r="396" spans="2:5" x14ac:dyDescent="0.25">
      <c r="B396" s="23">
        <v>14</v>
      </c>
      <c r="C396" s="2" t="s">
        <v>44</v>
      </c>
      <c r="D396" s="19"/>
      <c r="E396" s="54" t="s">
        <v>153</v>
      </c>
    </row>
    <row r="397" spans="2:5" x14ac:dyDescent="0.25">
      <c r="B397" s="23">
        <v>16</v>
      </c>
      <c r="C397" s="2" t="s">
        <v>51</v>
      </c>
      <c r="D397" s="19"/>
      <c r="E397" s="54" t="s">
        <v>154</v>
      </c>
    </row>
    <row r="398" spans="2:5" x14ac:dyDescent="0.25">
      <c r="B398" s="1">
        <v>9</v>
      </c>
      <c r="C398" s="29" t="s">
        <v>38</v>
      </c>
      <c r="D398" s="1"/>
      <c r="E398" s="52" t="s">
        <v>156</v>
      </c>
    </row>
    <row r="399" spans="2:5" x14ac:dyDescent="0.25">
      <c r="B399" s="1">
        <v>17</v>
      </c>
      <c r="C399" s="29" t="s">
        <v>49</v>
      </c>
      <c r="D399" s="1"/>
      <c r="E399" s="52" t="s">
        <v>155</v>
      </c>
    </row>
    <row r="400" spans="2:5" x14ac:dyDescent="0.25">
      <c r="B400" s="23">
        <v>18</v>
      </c>
      <c r="C400" s="29" t="s">
        <v>53</v>
      </c>
      <c r="D400" s="19"/>
      <c r="E400" s="54" t="s">
        <v>157</v>
      </c>
    </row>
    <row r="401" spans="1:5" x14ac:dyDescent="0.25">
      <c r="B401" s="23">
        <v>19</v>
      </c>
      <c r="C401" s="29" t="s">
        <v>50</v>
      </c>
      <c r="D401" s="19"/>
      <c r="E401" s="54" t="s">
        <v>158</v>
      </c>
    </row>
    <row r="402" spans="1:5" x14ac:dyDescent="0.25">
      <c r="B402" s="23">
        <v>20</v>
      </c>
      <c r="C402" s="29" t="s">
        <v>54</v>
      </c>
      <c r="D402" s="19"/>
      <c r="E402" s="54" t="s">
        <v>159</v>
      </c>
    </row>
    <row r="403" spans="1:5" x14ac:dyDescent="0.25">
      <c r="B403" s="23">
        <v>21</v>
      </c>
      <c r="C403" s="29" t="s">
        <v>52</v>
      </c>
      <c r="D403" s="19"/>
      <c r="E403" s="54" t="s">
        <v>160</v>
      </c>
    </row>
    <row r="404" spans="1:5" x14ac:dyDescent="0.25">
      <c r="B404" s="37"/>
      <c r="C404" s="16"/>
    </row>
    <row r="405" spans="1:5" ht="15.75" x14ac:dyDescent="0.25">
      <c r="A405" s="5">
        <v>0.16666666666666666</v>
      </c>
      <c r="B405" s="6">
        <v>37</v>
      </c>
      <c r="C405" s="71" t="s">
        <v>28</v>
      </c>
      <c r="D405" s="72"/>
      <c r="E405" s="72"/>
    </row>
    <row r="406" spans="1:5" x14ac:dyDescent="0.25">
      <c r="B406" s="22" t="s">
        <v>0</v>
      </c>
      <c r="C406" s="4" t="s">
        <v>1</v>
      </c>
      <c r="D406" s="4" t="s">
        <v>2</v>
      </c>
      <c r="E406" s="51" t="s">
        <v>3</v>
      </c>
    </row>
    <row r="407" spans="1:5" x14ac:dyDescent="0.25">
      <c r="B407" s="1">
        <v>3</v>
      </c>
      <c r="C407" s="2" t="s">
        <v>65</v>
      </c>
      <c r="D407" s="1">
        <v>1</v>
      </c>
      <c r="E407" s="46">
        <v>7.4131944444444445E-3</v>
      </c>
    </row>
    <row r="408" spans="1:5" x14ac:dyDescent="0.25">
      <c r="A408" s="5"/>
      <c r="B408" s="1">
        <v>1</v>
      </c>
      <c r="C408" s="2" t="s">
        <v>61</v>
      </c>
      <c r="D408" s="1">
        <v>2</v>
      </c>
      <c r="E408" s="46">
        <v>7.4697916666666671E-3</v>
      </c>
    </row>
    <row r="409" spans="1:5" x14ac:dyDescent="0.25">
      <c r="B409" s="1">
        <v>2</v>
      </c>
      <c r="C409" s="2" t="s">
        <v>62</v>
      </c>
      <c r="D409" s="1">
        <v>3</v>
      </c>
      <c r="E409" s="46">
        <v>7.5097222222222223E-3</v>
      </c>
    </row>
    <row r="410" spans="1:5" x14ac:dyDescent="0.25">
      <c r="B410" s="1">
        <v>5</v>
      </c>
      <c r="C410" s="2" t="s">
        <v>64</v>
      </c>
      <c r="D410" s="1">
        <v>4</v>
      </c>
      <c r="E410" s="46">
        <v>7.6062499999999993E-3</v>
      </c>
    </row>
    <row r="411" spans="1:5" x14ac:dyDescent="0.25">
      <c r="B411" s="1">
        <v>7</v>
      </c>
      <c r="C411" s="2" t="s">
        <v>68</v>
      </c>
      <c r="D411" s="1">
        <v>5</v>
      </c>
      <c r="E411" s="46">
        <v>8.2438657407407408E-3</v>
      </c>
    </row>
    <row r="412" spans="1:5" x14ac:dyDescent="0.25">
      <c r="B412" s="1">
        <v>6</v>
      </c>
      <c r="C412" s="2" t="s">
        <v>63</v>
      </c>
      <c r="D412" s="1">
        <v>6</v>
      </c>
      <c r="E412" s="46">
        <v>9.7793981481481482E-3</v>
      </c>
    </row>
    <row r="413" spans="1:5" x14ac:dyDescent="0.25">
      <c r="B413" s="1">
        <v>9</v>
      </c>
      <c r="C413" s="2" t="s">
        <v>70</v>
      </c>
      <c r="D413" s="1">
        <v>7</v>
      </c>
      <c r="E413" s="46">
        <v>9.889120370370371E-3</v>
      </c>
    </row>
    <row r="414" spans="1:5" x14ac:dyDescent="0.25">
      <c r="B414" s="23">
        <v>10</v>
      </c>
      <c r="C414" s="2" t="s">
        <v>69</v>
      </c>
      <c r="D414" s="1">
        <v>8</v>
      </c>
      <c r="E414" s="46">
        <v>9.9699074074074082E-3</v>
      </c>
    </row>
    <row r="415" spans="1:5" x14ac:dyDescent="0.25">
      <c r="B415" s="1">
        <v>11</v>
      </c>
      <c r="C415" s="2" t="s">
        <v>72</v>
      </c>
      <c r="D415" s="1">
        <v>9</v>
      </c>
      <c r="E415" s="46">
        <v>1.0011921296296297E-2</v>
      </c>
    </row>
    <row r="416" spans="1:5" x14ac:dyDescent="0.25">
      <c r="B416" s="1">
        <v>8</v>
      </c>
      <c r="C416" s="2" t="s">
        <v>67</v>
      </c>
      <c r="D416" s="1">
        <v>10</v>
      </c>
      <c r="E416" s="46">
        <v>1.0103240740740741E-2</v>
      </c>
    </row>
    <row r="417" spans="2:5" x14ac:dyDescent="0.25">
      <c r="B417" s="41">
        <v>12</v>
      </c>
      <c r="C417" s="29" t="s">
        <v>71</v>
      </c>
      <c r="D417" s="19"/>
      <c r="E417" s="54" t="s">
        <v>150</v>
      </c>
    </row>
    <row r="418" spans="2:5" x14ac:dyDescent="0.25">
      <c r="B418" s="41">
        <v>13</v>
      </c>
      <c r="C418" s="29" t="s">
        <v>73</v>
      </c>
      <c r="D418" s="19"/>
      <c r="E418" s="54" t="s">
        <v>134</v>
      </c>
    </row>
    <row r="419" spans="2:5" x14ac:dyDescent="0.25">
      <c r="B419" s="1">
        <v>4</v>
      </c>
      <c r="C419" s="2" t="s">
        <v>105</v>
      </c>
      <c r="D419" s="1" t="s">
        <v>139</v>
      </c>
      <c r="E419" s="52"/>
    </row>
    <row r="424" spans="2:5" x14ac:dyDescent="0.25">
      <c r="B424" s="17"/>
    </row>
  </sheetData>
  <sortState ref="A407:E419">
    <sortCondition ref="E407"/>
  </sortState>
  <mergeCells count="79">
    <mergeCell ref="A1:E1"/>
    <mergeCell ref="C30:E30"/>
    <mergeCell ref="C32:E32"/>
    <mergeCell ref="C33:E33"/>
    <mergeCell ref="C34:E34"/>
    <mergeCell ref="A3:E3"/>
    <mergeCell ref="C20:E20"/>
    <mergeCell ref="C22:E22"/>
    <mergeCell ref="C19:E19"/>
    <mergeCell ref="C26:E26"/>
    <mergeCell ref="C27:E27"/>
    <mergeCell ref="C5:E5"/>
    <mergeCell ref="C6:E6"/>
    <mergeCell ref="C28:E28"/>
    <mergeCell ref="C9:E9"/>
    <mergeCell ref="C11:E11"/>
    <mergeCell ref="K38:M38"/>
    <mergeCell ref="K40:M40"/>
    <mergeCell ref="K41:M41"/>
    <mergeCell ref="C39:E39"/>
    <mergeCell ref="C41:E41"/>
    <mergeCell ref="C40:E40"/>
    <mergeCell ref="C38:E38"/>
    <mergeCell ref="C275:E275"/>
    <mergeCell ref="C115:E115"/>
    <mergeCell ref="C381:E381"/>
    <mergeCell ref="C365:E365"/>
    <mergeCell ref="C405:E405"/>
    <mergeCell ref="C375:E375"/>
    <mergeCell ref="C330:E330"/>
    <mergeCell ref="C324:E324"/>
    <mergeCell ref="C161:E161"/>
    <mergeCell ref="A159:E159"/>
    <mergeCell ref="A160:E160"/>
    <mergeCell ref="C285:E285"/>
    <mergeCell ref="C314:E314"/>
    <mergeCell ref="A263:E263"/>
    <mergeCell ref="C182:E182"/>
    <mergeCell ref="C198:E198"/>
    <mergeCell ref="C192:E192"/>
    <mergeCell ref="C227:E227"/>
    <mergeCell ref="C265:E265"/>
    <mergeCell ref="C217:E217"/>
    <mergeCell ref="C75:E75"/>
    <mergeCell ref="C172:E172"/>
    <mergeCell ref="C208:E208"/>
    <mergeCell ref="C239:E239"/>
    <mergeCell ref="C250:E250"/>
    <mergeCell ref="C82:E82"/>
    <mergeCell ref="C93:E93"/>
    <mergeCell ref="C127:E127"/>
    <mergeCell ref="C151:E151"/>
    <mergeCell ref="C139:E139"/>
    <mergeCell ref="C104:E104"/>
    <mergeCell ref="C16:E16"/>
    <mergeCell ref="C17:E17"/>
    <mergeCell ref="C44:E44"/>
    <mergeCell ref="C18:E18"/>
    <mergeCell ref="C21:E21"/>
    <mergeCell ref="C25:E25"/>
    <mergeCell ref="C23:E23"/>
    <mergeCell ref="C24:E24"/>
    <mergeCell ref="C29:E29"/>
    <mergeCell ref="C31:E31"/>
    <mergeCell ref="C35:E35"/>
    <mergeCell ref="C36:E36"/>
    <mergeCell ref="C37:E37"/>
    <mergeCell ref="C295:E295"/>
    <mergeCell ref="C305:E305"/>
    <mergeCell ref="C342:E342"/>
    <mergeCell ref="C350:E350"/>
    <mergeCell ref="B363:E363"/>
    <mergeCell ref="C7:E7"/>
    <mergeCell ref="C10:E10"/>
    <mergeCell ref="C13:E13"/>
    <mergeCell ref="C14:E14"/>
    <mergeCell ref="C15:E15"/>
    <mergeCell ref="C8:E8"/>
    <mergeCell ref="C12:E12"/>
  </mergeCells>
  <pageMargins left="0.43307086614173229" right="0.70866141732283472" top="0.47244094488188981" bottom="7.874015748031496E-2" header="0.31496062992125984" footer="0.31496062992125984"/>
  <pageSetup orientation="portrait" r:id="rId1"/>
  <rowBreaks count="8" manualBreakCount="8">
    <brk id="41" max="16383" man="1"/>
    <brk id="80" max="16383" man="1"/>
    <brk id="125" max="16383" man="1"/>
    <brk id="261" max="16383" man="1"/>
    <brk id="293" max="16383" man="1"/>
    <brk id="328" max="16383" man="1"/>
    <brk id="361" max="16383" man="1"/>
    <brk id="40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9"/>
  <sheetViews>
    <sheetView topLeftCell="A232" workbookViewId="0">
      <selection activeCell="D260" sqref="D260"/>
    </sheetView>
  </sheetViews>
  <sheetFormatPr defaultRowHeight="15" x14ac:dyDescent="0.25"/>
  <cols>
    <col min="1" max="1" width="11.28515625" customWidth="1"/>
    <col min="2" max="2" width="5.7109375" style="17" customWidth="1"/>
    <col min="3" max="3" width="45" customWidth="1"/>
    <col min="4" max="4" width="9.28515625" customWidth="1"/>
    <col min="5" max="5" width="19" style="26" customWidth="1"/>
  </cols>
  <sheetData>
    <row r="1" spans="1:6" ht="23.25" x14ac:dyDescent="0.35">
      <c r="A1" s="88" t="s">
        <v>8</v>
      </c>
      <c r="B1" s="89"/>
      <c r="C1" s="89"/>
      <c r="D1" s="89"/>
      <c r="E1" s="89"/>
      <c r="F1" s="13"/>
    </row>
    <row r="2" spans="1:6" ht="4.5" customHeight="1" x14ac:dyDescent="0.25"/>
    <row r="3" spans="1:6" ht="18.75" x14ac:dyDescent="0.3">
      <c r="B3" s="90" t="s">
        <v>20</v>
      </c>
      <c r="C3" s="90"/>
      <c r="D3" s="90"/>
      <c r="E3" s="90"/>
    </row>
    <row r="4" spans="1:6" ht="5.25" customHeight="1" x14ac:dyDescent="0.25">
      <c r="B4" s="3"/>
      <c r="C4" s="3"/>
    </row>
    <row r="5" spans="1:6" ht="15.75" x14ac:dyDescent="0.25">
      <c r="A5" s="5">
        <v>0.375</v>
      </c>
      <c r="B5" s="6">
        <v>1</v>
      </c>
      <c r="C5" s="71" t="s">
        <v>9</v>
      </c>
      <c r="D5" s="72"/>
      <c r="E5" s="72"/>
    </row>
    <row r="6" spans="1:6" ht="15.75" x14ac:dyDescent="0.25">
      <c r="A6" s="5">
        <v>0.38541666666666669</v>
      </c>
      <c r="B6" s="6">
        <v>2</v>
      </c>
      <c r="C6" s="71" t="s">
        <v>10</v>
      </c>
      <c r="D6" s="72"/>
      <c r="E6" s="72"/>
    </row>
    <row r="7" spans="1:6" ht="15.75" x14ac:dyDescent="0.25">
      <c r="A7" s="5">
        <v>0.39583333333333331</v>
      </c>
      <c r="B7" s="6">
        <v>3</v>
      </c>
      <c r="C7" s="71" t="s">
        <v>11</v>
      </c>
      <c r="D7" s="72"/>
      <c r="E7" s="72"/>
    </row>
    <row r="8" spans="1:6" ht="15.75" x14ac:dyDescent="0.25">
      <c r="A8" s="30"/>
      <c r="B8" s="31">
        <v>4</v>
      </c>
      <c r="C8" s="75" t="s">
        <v>12</v>
      </c>
      <c r="D8" s="75"/>
      <c r="E8" s="75"/>
    </row>
    <row r="9" spans="1:6" ht="15.75" x14ac:dyDescent="0.25">
      <c r="A9" s="5">
        <v>0.4375</v>
      </c>
      <c r="B9" s="6">
        <v>5</v>
      </c>
      <c r="C9" s="73" t="s">
        <v>119</v>
      </c>
      <c r="D9" s="74"/>
      <c r="E9" s="74"/>
    </row>
    <row r="10" spans="1:6" ht="15.75" x14ac:dyDescent="0.25">
      <c r="A10" s="5">
        <v>0.44444444444444442</v>
      </c>
      <c r="B10" s="6">
        <v>6</v>
      </c>
      <c r="C10" s="73" t="s">
        <v>127</v>
      </c>
      <c r="D10" s="74"/>
      <c r="E10" s="74"/>
    </row>
    <row r="11" spans="1:6" ht="15.75" x14ac:dyDescent="0.25">
      <c r="A11" s="5">
        <v>0.4513888888888889</v>
      </c>
      <c r="B11" s="6">
        <v>7</v>
      </c>
      <c r="C11" s="77" t="s">
        <v>143</v>
      </c>
      <c r="D11" s="78"/>
      <c r="E11" s="78"/>
    </row>
    <row r="12" spans="1:6" ht="15.75" x14ac:dyDescent="0.25">
      <c r="A12" s="5">
        <v>0.45833333333333331</v>
      </c>
      <c r="B12" s="6">
        <v>8</v>
      </c>
      <c r="C12" s="73" t="s">
        <v>24</v>
      </c>
      <c r="D12" s="73"/>
      <c r="E12" s="73"/>
    </row>
    <row r="13" spans="1:6" ht="15.75" x14ac:dyDescent="0.25">
      <c r="A13" s="42">
        <v>0.47222222222222227</v>
      </c>
      <c r="B13" s="43">
        <v>10</v>
      </c>
      <c r="C13" s="73" t="s">
        <v>121</v>
      </c>
      <c r="D13" s="74"/>
      <c r="E13" s="74"/>
    </row>
    <row r="14" spans="1:6" ht="15.75" x14ac:dyDescent="0.25">
      <c r="A14" s="42">
        <v>0.47916666666666669</v>
      </c>
      <c r="B14" s="6">
        <v>9</v>
      </c>
      <c r="C14" s="71" t="s">
        <v>25</v>
      </c>
      <c r="D14" s="72"/>
      <c r="E14" s="72"/>
    </row>
    <row r="15" spans="1:6" ht="15.75" x14ac:dyDescent="0.25">
      <c r="A15" s="30">
        <v>0.47916666666666669</v>
      </c>
      <c r="B15" s="31">
        <v>11</v>
      </c>
      <c r="C15" s="75" t="s">
        <v>122</v>
      </c>
      <c r="D15" s="76"/>
      <c r="E15" s="76"/>
    </row>
    <row r="16" spans="1:6" ht="15.75" x14ac:dyDescent="0.25">
      <c r="A16" s="42">
        <v>0.52083333333333337</v>
      </c>
      <c r="B16" s="6">
        <v>12</v>
      </c>
      <c r="C16" s="80" t="s">
        <v>114</v>
      </c>
      <c r="D16" s="81"/>
      <c r="E16" s="81"/>
    </row>
    <row r="17" spans="1:12" ht="15.75" x14ac:dyDescent="0.25">
      <c r="A17" s="42">
        <v>0.52777777777777779</v>
      </c>
      <c r="B17" s="6">
        <v>13</v>
      </c>
      <c r="C17" s="80" t="s">
        <v>115</v>
      </c>
      <c r="D17" s="81"/>
      <c r="E17" s="81"/>
    </row>
    <row r="18" spans="1:12" ht="15.75" x14ac:dyDescent="0.25">
      <c r="A18" s="42">
        <v>4.1666666666666664E-2</v>
      </c>
      <c r="B18" s="43">
        <v>15</v>
      </c>
      <c r="C18" s="77" t="s">
        <v>22</v>
      </c>
      <c r="D18" s="78"/>
      <c r="E18" s="78"/>
    </row>
    <row r="19" spans="1:12" ht="15.75" x14ac:dyDescent="0.25">
      <c r="A19" s="42">
        <v>5.5555555555555552E-2</v>
      </c>
      <c r="B19" s="8">
        <v>17</v>
      </c>
      <c r="C19" s="80" t="s">
        <v>116</v>
      </c>
      <c r="D19" s="81"/>
      <c r="E19" s="81"/>
    </row>
    <row r="20" spans="1:12" ht="15.75" x14ac:dyDescent="0.25">
      <c r="A20" s="42">
        <v>6.25E-2</v>
      </c>
      <c r="B20" s="43">
        <v>16</v>
      </c>
      <c r="C20" s="77" t="s">
        <v>13</v>
      </c>
      <c r="D20" s="78"/>
      <c r="E20" s="78"/>
    </row>
    <row r="21" spans="1:12" ht="15.75" x14ac:dyDescent="0.25">
      <c r="A21" s="59">
        <v>6.25E-2</v>
      </c>
      <c r="B21" s="33">
        <v>18</v>
      </c>
      <c r="C21" s="84" t="s">
        <v>117</v>
      </c>
      <c r="D21" s="85"/>
      <c r="E21" s="85"/>
    </row>
    <row r="22" spans="1:12" ht="15.75" x14ac:dyDescent="0.25">
      <c r="A22" s="5">
        <v>8.3333333333333329E-2</v>
      </c>
      <c r="B22" s="8">
        <v>19</v>
      </c>
      <c r="C22" s="80" t="s">
        <v>108</v>
      </c>
      <c r="D22" s="81"/>
      <c r="E22" s="81"/>
    </row>
    <row r="23" spans="1:12" ht="15.75" x14ac:dyDescent="0.25">
      <c r="A23" s="5">
        <v>8.6805555555555566E-2</v>
      </c>
      <c r="B23" s="6">
        <v>20</v>
      </c>
      <c r="C23" s="80" t="s">
        <v>128</v>
      </c>
      <c r="D23" s="81"/>
      <c r="E23" s="81"/>
    </row>
    <row r="24" spans="1:12" ht="15.75" x14ac:dyDescent="0.25">
      <c r="A24" s="5">
        <v>9.0277777777777776E-2</v>
      </c>
      <c r="B24" s="43">
        <v>21</v>
      </c>
      <c r="C24" s="77" t="s">
        <v>129</v>
      </c>
      <c r="D24" s="78"/>
      <c r="E24" s="78"/>
    </row>
    <row r="25" spans="1:12" ht="15.75" x14ac:dyDescent="0.25">
      <c r="A25" s="5">
        <v>9.375E-2</v>
      </c>
      <c r="B25" s="40">
        <v>22</v>
      </c>
      <c r="C25" s="77" t="s">
        <v>18</v>
      </c>
      <c r="D25" s="78"/>
      <c r="E25" s="78"/>
    </row>
    <row r="26" spans="1:12" ht="15.75" x14ac:dyDescent="0.25">
      <c r="A26" s="7">
        <v>0.10069444444444443</v>
      </c>
      <c r="B26" s="40">
        <v>24</v>
      </c>
      <c r="C26" s="80" t="s">
        <v>130</v>
      </c>
      <c r="D26" s="81"/>
      <c r="E26" s="81"/>
    </row>
    <row r="27" spans="1:12" ht="15.75" x14ac:dyDescent="0.25">
      <c r="A27" s="7">
        <v>0.10416666666666667</v>
      </c>
      <c r="B27" s="40">
        <v>23</v>
      </c>
      <c r="C27" s="77" t="s">
        <v>19</v>
      </c>
      <c r="D27" s="78"/>
      <c r="E27" s="78"/>
    </row>
    <row r="28" spans="1:12" ht="15.75" x14ac:dyDescent="0.25">
      <c r="A28" s="7">
        <v>0.10416666666666667</v>
      </c>
      <c r="B28" s="40">
        <v>25</v>
      </c>
      <c r="C28" s="84" t="s">
        <v>131</v>
      </c>
      <c r="D28" s="85"/>
      <c r="E28" s="85"/>
    </row>
    <row r="29" spans="1:12" ht="15.75" x14ac:dyDescent="0.25">
      <c r="A29" s="5"/>
      <c r="B29" s="6"/>
      <c r="C29" s="14"/>
      <c r="D29" s="15"/>
      <c r="E29" s="27"/>
    </row>
    <row r="30" spans="1:12" ht="15.75" x14ac:dyDescent="0.25">
      <c r="A30" s="5">
        <v>0.375</v>
      </c>
      <c r="B30" s="6">
        <v>1</v>
      </c>
      <c r="C30" s="71" t="s">
        <v>123</v>
      </c>
      <c r="D30" s="72"/>
      <c r="E30" s="72"/>
    </row>
    <row r="31" spans="1:12" x14ac:dyDescent="0.25">
      <c r="A31" s="4"/>
      <c r="B31" s="22" t="s">
        <v>0</v>
      </c>
      <c r="C31" s="4" t="s">
        <v>1</v>
      </c>
      <c r="D31" s="4" t="s">
        <v>2</v>
      </c>
      <c r="E31" s="27" t="s">
        <v>3</v>
      </c>
      <c r="F31" s="4" t="s">
        <v>162</v>
      </c>
      <c r="G31" s="4" t="s">
        <v>163</v>
      </c>
      <c r="H31" s="4" t="s">
        <v>164</v>
      </c>
      <c r="I31" s="4" t="s">
        <v>161</v>
      </c>
      <c r="J31" t="s">
        <v>165</v>
      </c>
      <c r="K31" s="4" t="s">
        <v>166</v>
      </c>
      <c r="L31" s="4" t="s">
        <v>167</v>
      </c>
    </row>
    <row r="32" spans="1:12" x14ac:dyDescent="0.25">
      <c r="B32" s="1">
        <v>1</v>
      </c>
      <c r="C32" s="2" t="s">
        <v>33</v>
      </c>
      <c r="D32" s="1">
        <f t="shared" ref="D32:D49" si="0">_xlfn.RANK.EQ(E32,E$32:E$52,1)</f>
        <v>1</v>
      </c>
      <c r="E32" s="46">
        <v>5.9019675925925932E-3</v>
      </c>
      <c r="F32" s="48">
        <v>8</v>
      </c>
      <c r="G32" s="48">
        <v>29.93</v>
      </c>
      <c r="H32" s="48">
        <f t="shared" ref="H32:H49" si="1">F32*60+G32</f>
        <v>509.93</v>
      </c>
      <c r="I32" s="66">
        <v>0</v>
      </c>
      <c r="J32">
        <f t="shared" ref="J32:J49" si="2">H32-I32</f>
        <v>509.93</v>
      </c>
      <c r="K32">
        <f t="shared" ref="K32:K49" si="3">ROUNDDOWN(J32/60,0)</f>
        <v>8</v>
      </c>
      <c r="L32">
        <f t="shared" ref="L32:L49" si="4">J32-K32*60</f>
        <v>29.930000000000007</v>
      </c>
    </row>
    <row r="33" spans="2:12" x14ac:dyDescent="0.25">
      <c r="B33" s="1">
        <v>5</v>
      </c>
      <c r="C33" s="2" t="s">
        <v>41</v>
      </c>
      <c r="D33" s="1">
        <f t="shared" si="0"/>
        <v>2</v>
      </c>
      <c r="E33" s="46">
        <v>6.3577546296296299E-3</v>
      </c>
      <c r="F33" s="66">
        <v>10</v>
      </c>
      <c r="G33" s="48">
        <v>9.31</v>
      </c>
      <c r="H33" s="48">
        <f t="shared" si="1"/>
        <v>609.30999999999995</v>
      </c>
      <c r="I33">
        <f t="shared" ref="I33:I48" si="5">I32+15</f>
        <v>15</v>
      </c>
      <c r="J33">
        <f t="shared" si="2"/>
        <v>594.30999999999995</v>
      </c>
      <c r="K33">
        <f t="shared" si="3"/>
        <v>9</v>
      </c>
      <c r="L33">
        <f t="shared" si="4"/>
        <v>54.309999999999945</v>
      </c>
    </row>
    <row r="34" spans="2:12" x14ac:dyDescent="0.25">
      <c r="B34" s="1">
        <v>4</v>
      </c>
      <c r="C34" s="2" t="s">
        <v>37</v>
      </c>
      <c r="D34" s="1">
        <f t="shared" si="0"/>
        <v>3</v>
      </c>
      <c r="E34" s="46">
        <v>6.4527777777777769E-3</v>
      </c>
      <c r="F34" s="66">
        <v>10</v>
      </c>
      <c r="G34" s="48">
        <v>2.52</v>
      </c>
      <c r="H34" s="48">
        <f t="shared" si="1"/>
        <v>602.52</v>
      </c>
      <c r="I34">
        <f t="shared" si="5"/>
        <v>30</v>
      </c>
      <c r="J34">
        <f t="shared" si="2"/>
        <v>572.52</v>
      </c>
      <c r="K34">
        <f t="shared" si="3"/>
        <v>9</v>
      </c>
      <c r="L34">
        <f t="shared" si="4"/>
        <v>32.519999999999982</v>
      </c>
    </row>
    <row r="35" spans="2:12" ht="15" customHeight="1" x14ac:dyDescent="0.25">
      <c r="B35" s="1">
        <v>13</v>
      </c>
      <c r="C35" s="16" t="s">
        <v>40</v>
      </c>
      <c r="D35" s="1">
        <f t="shared" si="0"/>
        <v>4</v>
      </c>
      <c r="E35" s="46">
        <v>6.4574074074074082E-3</v>
      </c>
      <c r="F35" s="66">
        <v>12</v>
      </c>
      <c r="G35" s="48">
        <v>17.920000000000002</v>
      </c>
      <c r="H35" s="48">
        <f t="shared" si="1"/>
        <v>737.92</v>
      </c>
      <c r="I35">
        <f t="shared" si="5"/>
        <v>45</v>
      </c>
      <c r="J35">
        <f t="shared" si="2"/>
        <v>692.92</v>
      </c>
      <c r="K35">
        <f t="shared" si="3"/>
        <v>11</v>
      </c>
      <c r="L35">
        <f t="shared" si="4"/>
        <v>32.919999999999959</v>
      </c>
    </row>
    <row r="36" spans="2:12" x14ac:dyDescent="0.25">
      <c r="B36" s="1">
        <v>9</v>
      </c>
      <c r="C36" s="2" t="s">
        <v>36</v>
      </c>
      <c r="D36" s="1">
        <f t="shared" si="0"/>
        <v>5</v>
      </c>
      <c r="E36" s="46">
        <v>6.5149305555555559E-3</v>
      </c>
      <c r="F36" s="66">
        <v>11</v>
      </c>
      <c r="G36" s="48">
        <v>22.89</v>
      </c>
      <c r="H36" s="48">
        <f t="shared" si="1"/>
        <v>682.89</v>
      </c>
      <c r="I36">
        <f t="shared" si="5"/>
        <v>60</v>
      </c>
      <c r="J36">
        <f t="shared" si="2"/>
        <v>622.89</v>
      </c>
      <c r="K36">
        <f t="shared" si="3"/>
        <v>10</v>
      </c>
      <c r="L36">
        <f t="shared" si="4"/>
        <v>22.889999999999986</v>
      </c>
    </row>
    <row r="37" spans="2:12" x14ac:dyDescent="0.25">
      <c r="B37" s="1">
        <v>2</v>
      </c>
      <c r="C37" s="29" t="s">
        <v>45</v>
      </c>
      <c r="D37" s="1">
        <f t="shared" si="0"/>
        <v>6</v>
      </c>
      <c r="E37" s="46">
        <v>6.5599537037037033E-3</v>
      </c>
      <c r="F37" s="48">
        <v>9</v>
      </c>
      <c r="G37" s="48">
        <v>31.78</v>
      </c>
      <c r="H37" s="48">
        <f t="shared" si="1"/>
        <v>571.78</v>
      </c>
      <c r="I37">
        <f t="shared" si="5"/>
        <v>75</v>
      </c>
      <c r="J37">
        <f t="shared" si="2"/>
        <v>496.78</v>
      </c>
      <c r="K37">
        <f t="shared" si="3"/>
        <v>8</v>
      </c>
      <c r="L37">
        <f t="shared" si="4"/>
        <v>16.779999999999973</v>
      </c>
    </row>
    <row r="38" spans="2:12" x14ac:dyDescent="0.25">
      <c r="B38" s="1">
        <v>14</v>
      </c>
      <c r="C38" s="61" t="s">
        <v>44</v>
      </c>
      <c r="D38" s="1">
        <f t="shared" si="0"/>
        <v>7</v>
      </c>
      <c r="E38" s="46">
        <v>6.7335648148148146E-3</v>
      </c>
      <c r="F38" s="66">
        <v>12</v>
      </c>
      <c r="G38" s="48">
        <v>56.78</v>
      </c>
      <c r="H38" s="48">
        <f t="shared" si="1"/>
        <v>776.78</v>
      </c>
      <c r="I38">
        <f t="shared" si="5"/>
        <v>90</v>
      </c>
      <c r="J38">
        <f t="shared" si="2"/>
        <v>686.78</v>
      </c>
      <c r="K38">
        <f t="shared" si="3"/>
        <v>11</v>
      </c>
      <c r="L38">
        <f t="shared" si="4"/>
        <v>26.779999999999973</v>
      </c>
    </row>
    <row r="39" spans="2:12" x14ac:dyDescent="0.25">
      <c r="B39" s="1">
        <v>7</v>
      </c>
      <c r="C39" s="2" t="s">
        <v>43</v>
      </c>
      <c r="D39" s="1">
        <f t="shared" si="0"/>
        <v>8</v>
      </c>
      <c r="E39" s="46">
        <v>6.838078703703703E-3</v>
      </c>
      <c r="F39" s="66">
        <v>11</v>
      </c>
      <c r="G39" s="48">
        <v>20.81</v>
      </c>
      <c r="H39" s="48">
        <f t="shared" si="1"/>
        <v>680.81</v>
      </c>
      <c r="I39">
        <f t="shared" si="5"/>
        <v>105</v>
      </c>
      <c r="J39">
        <f t="shared" si="2"/>
        <v>575.80999999999995</v>
      </c>
      <c r="K39">
        <f t="shared" si="3"/>
        <v>9</v>
      </c>
      <c r="L39">
        <f t="shared" si="4"/>
        <v>35.809999999999945</v>
      </c>
    </row>
    <row r="40" spans="2:12" x14ac:dyDescent="0.25">
      <c r="B40" s="1">
        <v>3</v>
      </c>
      <c r="C40" s="61" t="s">
        <v>34</v>
      </c>
      <c r="D40" s="1">
        <f t="shared" si="0"/>
        <v>9</v>
      </c>
      <c r="E40" s="46">
        <v>6.840740740740741E-3</v>
      </c>
      <c r="F40" s="48">
        <v>10</v>
      </c>
      <c r="G40" s="48">
        <v>21.04</v>
      </c>
      <c r="H40" s="48">
        <f t="shared" si="1"/>
        <v>621.04</v>
      </c>
      <c r="I40">
        <f t="shared" si="5"/>
        <v>120</v>
      </c>
      <c r="J40">
        <f t="shared" si="2"/>
        <v>501.03999999999996</v>
      </c>
      <c r="K40">
        <f t="shared" si="3"/>
        <v>8</v>
      </c>
      <c r="L40">
        <f t="shared" si="4"/>
        <v>21.039999999999964</v>
      </c>
    </row>
    <row r="41" spans="2:12" x14ac:dyDescent="0.25">
      <c r="B41" s="1">
        <v>8</v>
      </c>
      <c r="C41" s="2" t="s">
        <v>39</v>
      </c>
      <c r="D41" s="1">
        <f t="shared" si="0"/>
        <v>10</v>
      </c>
      <c r="E41" s="46">
        <v>6.8637731481481475E-3</v>
      </c>
      <c r="F41" s="66">
        <v>11</v>
      </c>
      <c r="G41" s="48">
        <v>38.03</v>
      </c>
      <c r="H41" s="48">
        <f t="shared" si="1"/>
        <v>698.03</v>
      </c>
      <c r="I41">
        <f t="shared" si="5"/>
        <v>135</v>
      </c>
      <c r="J41">
        <f t="shared" si="2"/>
        <v>563.03</v>
      </c>
      <c r="K41">
        <f t="shared" si="3"/>
        <v>9</v>
      </c>
      <c r="L41">
        <f t="shared" si="4"/>
        <v>23.029999999999973</v>
      </c>
    </row>
    <row r="42" spans="2:12" x14ac:dyDescent="0.25">
      <c r="B42" s="1">
        <v>6</v>
      </c>
      <c r="C42" s="2" t="s">
        <v>35</v>
      </c>
      <c r="D42" s="1">
        <f t="shared" si="0"/>
        <v>11</v>
      </c>
      <c r="E42" s="46">
        <v>7.475810185185186E-3</v>
      </c>
      <c r="F42" s="66">
        <v>12</v>
      </c>
      <c r="G42" s="48">
        <v>0.91</v>
      </c>
      <c r="H42" s="48">
        <f t="shared" si="1"/>
        <v>720.91</v>
      </c>
      <c r="I42">
        <f t="shared" si="5"/>
        <v>150</v>
      </c>
      <c r="J42">
        <f t="shared" si="2"/>
        <v>570.91</v>
      </c>
      <c r="K42">
        <f t="shared" si="3"/>
        <v>9</v>
      </c>
      <c r="L42">
        <f t="shared" si="4"/>
        <v>30.909999999999968</v>
      </c>
    </row>
    <row r="43" spans="2:12" x14ac:dyDescent="0.25">
      <c r="B43" s="1">
        <v>10</v>
      </c>
      <c r="C43" s="2" t="s">
        <v>42</v>
      </c>
      <c r="D43" s="1">
        <f t="shared" si="0"/>
        <v>12</v>
      </c>
      <c r="E43" s="46">
        <v>7.7178240740740749E-3</v>
      </c>
      <c r="F43" s="66">
        <v>13</v>
      </c>
      <c r="G43" s="48">
        <v>21.82</v>
      </c>
      <c r="H43" s="48">
        <f t="shared" si="1"/>
        <v>801.82</v>
      </c>
      <c r="I43">
        <f t="shared" si="5"/>
        <v>165</v>
      </c>
      <c r="J43">
        <f t="shared" si="2"/>
        <v>636.82000000000005</v>
      </c>
      <c r="K43">
        <f t="shared" si="3"/>
        <v>10</v>
      </c>
      <c r="L43">
        <f t="shared" si="4"/>
        <v>36.82000000000005</v>
      </c>
    </row>
    <row r="44" spans="2:12" x14ac:dyDescent="0.25">
      <c r="B44" s="23">
        <v>16</v>
      </c>
      <c r="C44" s="29" t="s">
        <v>38</v>
      </c>
      <c r="D44" s="1">
        <f t="shared" si="0"/>
        <v>13</v>
      </c>
      <c r="E44" s="60">
        <v>7.9484953703703697E-3</v>
      </c>
      <c r="F44" s="66">
        <v>15</v>
      </c>
      <c r="G44" s="48">
        <v>11.75</v>
      </c>
      <c r="H44" s="48">
        <f t="shared" si="1"/>
        <v>911.75</v>
      </c>
      <c r="I44">
        <f t="shared" si="5"/>
        <v>180</v>
      </c>
      <c r="J44">
        <f t="shared" si="2"/>
        <v>731.75</v>
      </c>
      <c r="K44">
        <f t="shared" si="3"/>
        <v>12</v>
      </c>
      <c r="L44">
        <f t="shared" si="4"/>
        <v>11.75</v>
      </c>
    </row>
    <row r="45" spans="2:12" x14ac:dyDescent="0.25">
      <c r="B45" s="1">
        <v>11</v>
      </c>
      <c r="C45" s="2" t="s">
        <v>46</v>
      </c>
      <c r="D45" s="1">
        <f t="shared" si="0"/>
        <v>14</v>
      </c>
      <c r="E45" s="46">
        <v>8.3712962962962951E-3</v>
      </c>
      <c r="F45" s="66">
        <v>14</v>
      </c>
      <c r="G45" s="48">
        <v>33.28</v>
      </c>
      <c r="H45" s="48">
        <f t="shared" si="1"/>
        <v>873.28</v>
      </c>
      <c r="I45">
        <f t="shared" si="5"/>
        <v>195</v>
      </c>
      <c r="J45">
        <f t="shared" si="2"/>
        <v>678.28</v>
      </c>
      <c r="K45">
        <f t="shared" si="3"/>
        <v>11</v>
      </c>
      <c r="L45">
        <f t="shared" si="4"/>
        <v>18.279999999999973</v>
      </c>
    </row>
    <row r="46" spans="2:12" x14ac:dyDescent="0.25">
      <c r="B46" s="1">
        <v>12</v>
      </c>
      <c r="C46" s="19" t="s">
        <v>47</v>
      </c>
      <c r="D46" s="1">
        <f t="shared" si="0"/>
        <v>15</v>
      </c>
      <c r="E46" s="46">
        <v>8.5060185185185187E-3</v>
      </c>
      <c r="F46" s="66">
        <v>14</v>
      </c>
      <c r="G46" s="48">
        <v>59.91</v>
      </c>
      <c r="H46" s="48">
        <f t="shared" si="1"/>
        <v>899.91</v>
      </c>
      <c r="I46">
        <f t="shared" si="5"/>
        <v>210</v>
      </c>
      <c r="J46">
        <f t="shared" si="2"/>
        <v>689.91</v>
      </c>
      <c r="K46">
        <f t="shared" si="3"/>
        <v>11</v>
      </c>
      <c r="L46">
        <f t="shared" si="4"/>
        <v>29.909999999999968</v>
      </c>
    </row>
    <row r="47" spans="2:12" ht="15" customHeight="1" x14ac:dyDescent="0.25">
      <c r="B47" s="23">
        <v>17</v>
      </c>
      <c r="C47" s="29" t="s">
        <v>49</v>
      </c>
      <c r="D47" s="1">
        <f t="shared" si="0"/>
        <v>16</v>
      </c>
      <c r="E47" s="60">
        <v>9.2560185185185193E-3</v>
      </c>
      <c r="F47" s="66">
        <v>17</v>
      </c>
      <c r="G47" s="48">
        <v>19.72</v>
      </c>
      <c r="H47" s="48">
        <f t="shared" si="1"/>
        <v>1039.72</v>
      </c>
      <c r="I47">
        <f t="shared" si="5"/>
        <v>225</v>
      </c>
      <c r="J47">
        <f t="shared" si="2"/>
        <v>814.72</v>
      </c>
      <c r="K47">
        <f t="shared" si="3"/>
        <v>13</v>
      </c>
      <c r="L47">
        <f t="shared" si="4"/>
        <v>34.720000000000027</v>
      </c>
    </row>
    <row r="48" spans="2:12" ht="15" customHeight="1" x14ac:dyDescent="0.25">
      <c r="B48" s="23">
        <v>15</v>
      </c>
      <c r="C48" s="2" t="s">
        <v>51</v>
      </c>
      <c r="D48" s="1">
        <f t="shared" si="0"/>
        <v>17</v>
      </c>
      <c r="E48" s="46">
        <v>9.6084490740740748E-3</v>
      </c>
      <c r="F48" s="66">
        <v>17</v>
      </c>
      <c r="G48" s="48">
        <v>20.170000000000002</v>
      </c>
      <c r="H48" s="48">
        <f t="shared" si="1"/>
        <v>1040.17</v>
      </c>
      <c r="I48">
        <f t="shared" si="5"/>
        <v>240</v>
      </c>
      <c r="J48">
        <f t="shared" si="2"/>
        <v>800.17000000000007</v>
      </c>
      <c r="K48">
        <f t="shared" si="3"/>
        <v>13</v>
      </c>
      <c r="L48">
        <f t="shared" si="4"/>
        <v>20.170000000000073</v>
      </c>
    </row>
    <row r="49" spans="1:12" ht="15" customHeight="1" x14ac:dyDescent="0.25">
      <c r="B49" s="23">
        <v>20</v>
      </c>
      <c r="C49" s="29" t="s">
        <v>54</v>
      </c>
      <c r="D49" s="1">
        <f t="shared" si="0"/>
        <v>18</v>
      </c>
      <c r="E49" s="60">
        <v>1.3085300925925927E-2</v>
      </c>
      <c r="F49" s="48">
        <v>23</v>
      </c>
      <c r="G49" s="48">
        <v>5.57</v>
      </c>
      <c r="H49" s="48">
        <f t="shared" si="1"/>
        <v>1385.57</v>
      </c>
      <c r="I49">
        <f>I46+15</f>
        <v>225</v>
      </c>
      <c r="J49">
        <f t="shared" si="2"/>
        <v>1160.57</v>
      </c>
      <c r="K49">
        <f t="shared" si="3"/>
        <v>19</v>
      </c>
      <c r="L49">
        <f t="shared" si="4"/>
        <v>20.569999999999936</v>
      </c>
    </row>
    <row r="50" spans="1:12" ht="15" customHeight="1" x14ac:dyDescent="0.25">
      <c r="B50" s="23">
        <v>18</v>
      </c>
      <c r="C50" s="29" t="s">
        <v>53</v>
      </c>
      <c r="D50" s="1"/>
      <c r="E50" s="60"/>
      <c r="F50" s="48"/>
      <c r="G50" s="48"/>
      <c r="H50" s="48"/>
    </row>
    <row r="51" spans="1:12" ht="15" customHeight="1" x14ac:dyDescent="0.25">
      <c r="B51" s="23">
        <v>19</v>
      </c>
      <c r="C51" s="29" t="s">
        <v>50</v>
      </c>
      <c r="D51" s="1"/>
      <c r="E51" s="60"/>
      <c r="F51" s="48"/>
      <c r="G51" s="48"/>
      <c r="H51" s="48"/>
    </row>
    <row r="52" spans="1:12" ht="15" customHeight="1" x14ac:dyDescent="0.25">
      <c r="B52" s="23">
        <v>21</v>
      </c>
      <c r="C52" s="29" t="s">
        <v>52</v>
      </c>
      <c r="D52" s="1"/>
      <c r="E52" s="60"/>
      <c r="F52" s="65"/>
      <c r="G52" s="65"/>
      <c r="H52" s="65"/>
    </row>
    <row r="53" spans="1:12" ht="15" customHeight="1" x14ac:dyDescent="0.25">
      <c r="B53" s="39"/>
      <c r="E53" s="39"/>
      <c r="F53" s="62"/>
      <c r="G53" s="16"/>
      <c r="H53" s="62"/>
    </row>
    <row r="54" spans="1:12" ht="15.75" x14ac:dyDescent="0.25">
      <c r="A54" s="5">
        <v>0.38541666666666669</v>
      </c>
      <c r="B54" s="6">
        <v>2</v>
      </c>
      <c r="C54" s="71" t="s">
        <v>124</v>
      </c>
      <c r="D54" s="72"/>
      <c r="E54" s="72"/>
      <c r="F54" s="62"/>
      <c r="G54" s="62"/>
      <c r="H54" s="62"/>
    </row>
    <row r="55" spans="1:12" x14ac:dyDescent="0.25">
      <c r="A55" s="4"/>
      <c r="B55" s="22" t="s">
        <v>0</v>
      </c>
      <c r="C55" s="4" t="s">
        <v>1</v>
      </c>
      <c r="D55" s="4" t="s">
        <v>2</v>
      </c>
      <c r="E55" s="27" t="s">
        <v>3</v>
      </c>
      <c r="F55" s="4" t="s">
        <v>162</v>
      </c>
      <c r="G55" s="4" t="s">
        <v>163</v>
      </c>
      <c r="H55" s="4" t="s">
        <v>164</v>
      </c>
      <c r="I55" s="4" t="s">
        <v>161</v>
      </c>
      <c r="J55" t="s">
        <v>165</v>
      </c>
      <c r="K55" s="4" t="s">
        <v>166</v>
      </c>
      <c r="L55" s="4" t="s">
        <v>167</v>
      </c>
    </row>
    <row r="56" spans="1:12" x14ac:dyDescent="0.25">
      <c r="B56" s="1">
        <v>1</v>
      </c>
      <c r="C56" s="19" t="s">
        <v>74</v>
      </c>
      <c r="D56" s="1">
        <v>1</v>
      </c>
      <c r="E56" s="46">
        <v>7.1012731481481482E-3</v>
      </c>
      <c r="F56" s="48">
        <v>10</v>
      </c>
      <c r="G56" s="48">
        <v>13.55</v>
      </c>
      <c r="H56" s="48">
        <f t="shared" ref="H56:H62" si="6">F56*60+G56</f>
        <v>613.54999999999995</v>
      </c>
      <c r="I56" s="66">
        <v>0</v>
      </c>
      <c r="J56">
        <f t="shared" ref="J56:J62" si="7">H56-I56</f>
        <v>613.54999999999995</v>
      </c>
      <c r="K56">
        <f t="shared" ref="K56:K62" si="8">ROUNDDOWN(J56/60,0)</f>
        <v>10</v>
      </c>
      <c r="L56">
        <f t="shared" ref="L56:L62" si="9">J56-K56*60</f>
        <v>13.549999999999955</v>
      </c>
    </row>
    <row r="57" spans="1:12" x14ac:dyDescent="0.25">
      <c r="B57" s="1">
        <v>3</v>
      </c>
      <c r="C57" s="2" t="s">
        <v>78</v>
      </c>
      <c r="D57" s="1">
        <v>2</v>
      </c>
      <c r="E57" s="46">
        <v>7.3319444444444439E-3</v>
      </c>
      <c r="F57" s="48">
        <v>11</v>
      </c>
      <c r="G57" s="48">
        <v>3.48</v>
      </c>
      <c r="H57" s="48">
        <f t="shared" si="6"/>
        <v>663.48</v>
      </c>
      <c r="I57">
        <f t="shared" ref="I57:I62" si="10">I56+15</f>
        <v>15</v>
      </c>
      <c r="J57">
        <f t="shared" si="7"/>
        <v>648.48</v>
      </c>
      <c r="K57">
        <f t="shared" si="8"/>
        <v>10</v>
      </c>
      <c r="L57">
        <f t="shared" si="9"/>
        <v>48.480000000000018</v>
      </c>
    </row>
    <row r="58" spans="1:12" x14ac:dyDescent="0.25">
      <c r="B58" s="1">
        <v>2</v>
      </c>
      <c r="C58" s="19" t="s">
        <v>75</v>
      </c>
      <c r="D58" s="1">
        <v>3</v>
      </c>
      <c r="E58" s="46">
        <v>7.498148148148147E-3</v>
      </c>
      <c r="F58" s="48">
        <v>11</v>
      </c>
      <c r="G58" s="48">
        <v>2.84</v>
      </c>
      <c r="H58" s="48">
        <f t="shared" si="6"/>
        <v>662.84</v>
      </c>
      <c r="I58">
        <f t="shared" si="10"/>
        <v>30</v>
      </c>
      <c r="J58">
        <f t="shared" si="7"/>
        <v>632.84</v>
      </c>
      <c r="K58">
        <f t="shared" si="8"/>
        <v>10</v>
      </c>
      <c r="L58">
        <f t="shared" si="9"/>
        <v>32.840000000000032</v>
      </c>
    </row>
    <row r="59" spans="1:12" x14ac:dyDescent="0.25">
      <c r="B59" s="1">
        <v>4</v>
      </c>
      <c r="C59" s="2" t="s">
        <v>91</v>
      </c>
      <c r="D59" s="1">
        <v>4</v>
      </c>
      <c r="E59" s="46">
        <v>8.1166666666666661E-3</v>
      </c>
      <c r="F59" s="66">
        <v>12</v>
      </c>
      <c r="G59" s="48">
        <v>26.28</v>
      </c>
      <c r="H59" s="48">
        <f t="shared" si="6"/>
        <v>746.28</v>
      </c>
      <c r="I59">
        <f t="shared" si="10"/>
        <v>45</v>
      </c>
      <c r="J59">
        <f t="shared" si="7"/>
        <v>701.28</v>
      </c>
      <c r="K59">
        <f t="shared" si="8"/>
        <v>11</v>
      </c>
      <c r="L59">
        <f t="shared" si="9"/>
        <v>41.279999999999973</v>
      </c>
    </row>
    <row r="60" spans="1:12" x14ac:dyDescent="0.25">
      <c r="B60" s="1">
        <v>5</v>
      </c>
      <c r="C60" s="2" t="s">
        <v>77</v>
      </c>
      <c r="D60" s="1">
        <v>5</v>
      </c>
      <c r="E60" s="46">
        <v>8.2483796296296298E-3</v>
      </c>
      <c r="F60" s="66">
        <v>12</v>
      </c>
      <c r="G60" s="48">
        <v>52.66</v>
      </c>
      <c r="H60" s="48">
        <f t="shared" si="6"/>
        <v>772.66</v>
      </c>
      <c r="I60">
        <f t="shared" si="10"/>
        <v>60</v>
      </c>
      <c r="J60">
        <f t="shared" si="7"/>
        <v>712.66</v>
      </c>
      <c r="K60">
        <f t="shared" si="8"/>
        <v>11</v>
      </c>
      <c r="L60">
        <f t="shared" si="9"/>
        <v>52.659999999999968</v>
      </c>
    </row>
    <row r="61" spans="1:12" x14ac:dyDescent="0.25">
      <c r="B61" s="1">
        <v>6</v>
      </c>
      <c r="C61" s="2" t="s">
        <v>79</v>
      </c>
      <c r="D61" s="1">
        <v>6</v>
      </c>
      <c r="E61" s="46">
        <v>1.1511458333333334E-2</v>
      </c>
      <c r="F61" s="66">
        <v>17</v>
      </c>
      <c r="G61" s="48">
        <v>49.59</v>
      </c>
      <c r="H61" s="48">
        <f t="shared" si="6"/>
        <v>1069.5899999999999</v>
      </c>
      <c r="I61">
        <f t="shared" si="10"/>
        <v>75</v>
      </c>
      <c r="J61">
        <f t="shared" si="7"/>
        <v>994.58999999999992</v>
      </c>
      <c r="K61">
        <f t="shared" si="8"/>
        <v>16</v>
      </c>
      <c r="L61">
        <f t="shared" si="9"/>
        <v>34.589999999999918</v>
      </c>
    </row>
    <row r="62" spans="1:12" x14ac:dyDescent="0.25">
      <c r="B62" s="1">
        <v>7</v>
      </c>
      <c r="C62" s="2" t="s">
        <v>87</v>
      </c>
      <c r="D62" s="1">
        <v>7</v>
      </c>
      <c r="E62" s="46">
        <v>1.2706481481481484E-2</v>
      </c>
      <c r="F62" s="66">
        <v>19</v>
      </c>
      <c r="G62" s="48">
        <v>47.84</v>
      </c>
      <c r="H62" s="48">
        <f t="shared" si="6"/>
        <v>1187.8399999999999</v>
      </c>
      <c r="I62">
        <f t="shared" si="10"/>
        <v>90</v>
      </c>
      <c r="J62">
        <f t="shared" si="7"/>
        <v>1097.8399999999999</v>
      </c>
      <c r="K62">
        <f t="shared" si="8"/>
        <v>18</v>
      </c>
      <c r="L62">
        <f t="shared" si="9"/>
        <v>17.839999999999918</v>
      </c>
    </row>
    <row r="63" spans="1:12" x14ac:dyDescent="0.25">
      <c r="F63" s="66"/>
      <c r="G63" s="48"/>
      <c r="H63" s="48"/>
    </row>
    <row r="64" spans="1:12" ht="15.75" x14ac:dyDescent="0.25">
      <c r="A64" s="5">
        <v>0.39583333333333331</v>
      </c>
      <c r="B64" s="6">
        <v>3</v>
      </c>
      <c r="C64" s="71" t="s">
        <v>125</v>
      </c>
      <c r="D64" s="72"/>
      <c r="E64" s="72"/>
    </row>
    <row r="65" spans="1:12" x14ac:dyDescent="0.25">
      <c r="A65" s="4"/>
      <c r="B65" s="22" t="s">
        <v>0</v>
      </c>
      <c r="C65" s="4" t="s">
        <v>1</v>
      </c>
      <c r="D65" s="4" t="s">
        <v>2</v>
      </c>
      <c r="E65" s="27" t="s">
        <v>3</v>
      </c>
    </row>
    <row r="66" spans="1:12" x14ac:dyDescent="0.25">
      <c r="B66" s="1">
        <v>1</v>
      </c>
      <c r="C66" s="2" t="s">
        <v>65</v>
      </c>
      <c r="D66" s="1">
        <v>1</v>
      </c>
      <c r="E66" s="46">
        <v>7.4802083333333326E-3</v>
      </c>
      <c r="F66" s="48">
        <v>10</v>
      </c>
      <c r="G66" s="48">
        <v>46.29</v>
      </c>
      <c r="H66" s="48">
        <f>F66*60+G66</f>
        <v>646.29</v>
      </c>
      <c r="I66" s="66">
        <v>0</v>
      </c>
      <c r="J66">
        <f t="shared" ref="J66:J76" si="11">H66-I66</f>
        <v>646.29</v>
      </c>
      <c r="K66">
        <f>ROUNDDOWN(J66/60,0)</f>
        <v>10</v>
      </c>
      <c r="L66">
        <f>J66-K66*60</f>
        <v>46.289999999999964</v>
      </c>
    </row>
    <row r="67" spans="1:12" x14ac:dyDescent="0.25">
      <c r="B67" s="1">
        <v>2</v>
      </c>
      <c r="C67" s="2" t="s">
        <v>61</v>
      </c>
      <c r="D67" s="1">
        <v>2</v>
      </c>
      <c r="E67" s="46">
        <v>7.5162037037037046E-3</v>
      </c>
      <c r="F67" s="48">
        <v>11</v>
      </c>
      <c r="G67" s="48">
        <v>4.4000000000000004</v>
      </c>
      <c r="H67" s="48">
        <f t="shared" ref="H67:H71" si="12">F67*60+G67</f>
        <v>664.4</v>
      </c>
      <c r="I67">
        <f>I66+15</f>
        <v>15</v>
      </c>
      <c r="J67">
        <f t="shared" si="11"/>
        <v>649.4</v>
      </c>
      <c r="K67">
        <f t="shared" ref="K67:K71" si="13">ROUNDDOWN(J67/60,0)</f>
        <v>10</v>
      </c>
      <c r="L67">
        <f t="shared" ref="L67:L71" si="14">J67-K67*60</f>
        <v>49.399999999999977</v>
      </c>
    </row>
    <row r="68" spans="1:12" x14ac:dyDescent="0.25">
      <c r="B68" s="1">
        <v>3</v>
      </c>
      <c r="C68" s="2" t="s">
        <v>62</v>
      </c>
      <c r="D68" s="1">
        <v>3</v>
      </c>
      <c r="E68" s="46">
        <v>7.5510416666666668E-3</v>
      </c>
      <c r="F68" s="48">
        <v>11</v>
      </c>
      <c r="G68" s="48">
        <v>22.41</v>
      </c>
      <c r="H68" s="48">
        <f t="shared" si="12"/>
        <v>682.41</v>
      </c>
      <c r="I68">
        <f>I67+15</f>
        <v>30</v>
      </c>
      <c r="J68">
        <f t="shared" si="11"/>
        <v>652.41</v>
      </c>
      <c r="K68">
        <f t="shared" si="13"/>
        <v>10</v>
      </c>
      <c r="L68">
        <f t="shared" si="14"/>
        <v>52.409999999999968</v>
      </c>
    </row>
    <row r="69" spans="1:12" ht="15" customHeight="1" x14ac:dyDescent="0.25">
      <c r="B69" s="1">
        <v>4</v>
      </c>
      <c r="C69" s="2" t="s">
        <v>64</v>
      </c>
      <c r="D69" s="1">
        <v>4</v>
      </c>
      <c r="E69" s="46">
        <v>7.6144675925925928E-3</v>
      </c>
      <c r="F69" s="66">
        <v>11</v>
      </c>
      <c r="G69" s="48">
        <v>42.89</v>
      </c>
      <c r="H69" s="48">
        <f t="shared" si="12"/>
        <v>702.89</v>
      </c>
      <c r="I69">
        <f>I68+15</f>
        <v>45</v>
      </c>
      <c r="J69">
        <f t="shared" si="11"/>
        <v>657.89</v>
      </c>
      <c r="K69">
        <f t="shared" si="13"/>
        <v>10</v>
      </c>
      <c r="L69">
        <f t="shared" si="14"/>
        <v>57.889999999999986</v>
      </c>
    </row>
    <row r="70" spans="1:12" x14ac:dyDescent="0.25">
      <c r="B70" s="1">
        <v>5</v>
      </c>
      <c r="C70" s="2" t="s">
        <v>68</v>
      </c>
      <c r="D70" s="1">
        <v>5</v>
      </c>
      <c r="E70" s="46">
        <v>8.1048611111111096E-3</v>
      </c>
      <c r="F70" s="66">
        <v>12</v>
      </c>
      <c r="G70" s="48">
        <v>40.26</v>
      </c>
      <c r="H70" s="48">
        <f t="shared" si="12"/>
        <v>760.26</v>
      </c>
      <c r="I70">
        <f>I69+15</f>
        <v>60</v>
      </c>
      <c r="J70">
        <f t="shared" si="11"/>
        <v>700.26</v>
      </c>
      <c r="K70">
        <f t="shared" si="13"/>
        <v>11</v>
      </c>
      <c r="L70">
        <f t="shared" si="14"/>
        <v>40.259999999999991</v>
      </c>
    </row>
    <row r="71" spans="1:12" x14ac:dyDescent="0.25">
      <c r="B71" s="1">
        <v>6</v>
      </c>
      <c r="C71" s="2" t="s">
        <v>63</v>
      </c>
      <c r="D71" s="1">
        <v>6</v>
      </c>
      <c r="E71" s="46">
        <v>8.1340277777777765E-3</v>
      </c>
      <c r="F71" s="66">
        <v>12</v>
      </c>
      <c r="G71" s="48">
        <v>57.78</v>
      </c>
      <c r="H71" s="48">
        <f t="shared" si="12"/>
        <v>777.78</v>
      </c>
      <c r="I71">
        <f>I70+15</f>
        <v>75</v>
      </c>
      <c r="J71">
        <f t="shared" si="11"/>
        <v>702.78</v>
      </c>
      <c r="K71">
        <f t="shared" si="13"/>
        <v>11</v>
      </c>
      <c r="L71">
        <f t="shared" si="14"/>
        <v>42.779999999999973</v>
      </c>
    </row>
    <row r="72" spans="1:12" x14ac:dyDescent="0.25">
      <c r="B72" s="1">
        <v>7</v>
      </c>
      <c r="C72" s="2" t="s">
        <v>70</v>
      </c>
      <c r="D72" s="1">
        <v>7</v>
      </c>
      <c r="E72" s="46">
        <v>1.0237962962962963E-2</v>
      </c>
      <c r="F72" s="48">
        <v>14</v>
      </c>
      <c r="G72" s="48">
        <v>44.56</v>
      </c>
      <c r="H72" s="48">
        <f>F72*60+G72</f>
        <v>884.56</v>
      </c>
      <c r="I72" s="66">
        <v>0</v>
      </c>
      <c r="J72">
        <f t="shared" si="11"/>
        <v>884.56</v>
      </c>
      <c r="K72">
        <f>ROUNDDOWN(J72/60,0)</f>
        <v>14</v>
      </c>
      <c r="L72">
        <f>J72-K72*60</f>
        <v>44.559999999999945</v>
      </c>
    </row>
    <row r="73" spans="1:12" x14ac:dyDescent="0.25">
      <c r="B73" s="1">
        <v>10</v>
      </c>
      <c r="C73" s="2" t="s">
        <v>67</v>
      </c>
      <c r="D73" s="1">
        <v>8</v>
      </c>
      <c r="E73" s="46">
        <v>1.0682638888888887E-2</v>
      </c>
      <c r="F73" s="48">
        <v>17</v>
      </c>
      <c r="G73" s="48">
        <v>2.66</v>
      </c>
      <c r="H73" s="48">
        <f t="shared" ref="H73:H76" si="15">F73*60+G73</f>
        <v>1022.66</v>
      </c>
      <c r="I73">
        <f>I72+15</f>
        <v>15</v>
      </c>
      <c r="J73">
        <f t="shared" si="11"/>
        <v>1007.66</v>
      </c>
      <c r="K73">
        <f t="shared" ref="K73:K76" si="16">ROUNDDOWN(J73/60,0)</f>
        <v>16</v>
      </c>
      <c r="L73">
        <f t="shared" ref="L73:L76" si="17">J73-K73*60</f>
        <v>47.659999999999968</v>
      </c>
    </row>
    <row r="74" spans="1:12" x14ac:dyDescent="0.25">
      <c r="B74" s="1">
        <v>9</v>
      </c>
      <c r="C74" s="2" t="s">
        <v>72</v>
      </c>
      <c r="D74" s="1">
        <v>9</v>
      </c>
      <c r="E74" s="46">
        <v>1.0907060185185185E-2</v>
      </c>
      <c r="F74" s="48">
        <v>16</v>
      </c>
      <c r="G74" s="48">
        <v>12.37</v>
      </c>
      <c r="H74" s="48">
        <f t="shared" si="15"/>
        <v>972.37</v>
      </c>
      <c r="I74">
        <f>I73+15</f>
        <v>30</v>
      </c>
      <c r="J74">
        <f t="shared" si="11"/>
        <v>942.37</v>
      </c>
      <c r="K74">
        <f t="shared" si="16"/>
        <v>15</v>
      </c>
      <c r="L74">
        <f t="shared" si="17"/>
        <v>42.370000000000005</v>
      </c>
    </row>
    <row r="75" spans="1:12" x14ac:dyDescent="0.25">
      <c r="B75" s="1">
        <v>8</v>
      </c>
      <c r="C75" s="2" t="s">
        <v>69</v>
      </c>
      <c r="D75" s="1">
        <v>10</v>
      </c>
      <c r="E75" s="46">
        <v>1.1662731481481482E-2</v>
      </c>
      <c r="F75" s="66">
        <v>16</v>
      </c>
      <c r="G75" s="48">
        <v>7.98</v>
      </c>
      <c r="H75" s="48">
        <f t="shared" si="15"/>
        <v>967.98</v>
      </c>
      <c r="I75">
        <f>I74+15</f>
        <v>45</v>
      </c>
      <c r="J75">
        <f t="shared" si="11"/>
        <v>922.98</v>
      </c>
      <c r="K75">
        <f t="shared" si="16"/>
        <v>15</v>
      </c>
      <c r="L75">
        <f t="shared" si="17"/>
        <v>22.980000000000018</v>
      </c>
    </row>
    <row r="76" spans="1:12" x14ac:dyDescent="0.25">
      <c r="B76" s="1">
        <v>11</v>
      </c>
      <c r="C76" s="29" t="s">
        <v>71</v>
      </c>
      <c r="D76" s="1">
        <v>11</v>
      </c>
      <c r="E76" s="46">
        <v>1.1941898148148146E-2</v>
      </c>
      <c r="F76" s="66">
        <v>18</v>
      </c>
      <c r="G76" s="48">
        <v>11.78</v>
      </c>
      <c r="H76" s="48">
        <f t="shared" si="15"/>
        <v>1091.78</v>
      </c>
      <c r="I76">
        <f>I75+15</f>
        <v>60</v>
      </c>
      <c r="J76">
        <f t="shared" si="11"/>
        <v>1031.78</v>
      </c>
      <c r="K76">
        <f t="shared" si="16"/>
        <v>17</v>
      </c>
      <c r="L76">
        <f t="shared" si="17"/>
        <v>11.779999999999973</v>
      </c>
    </row>
    <row r="77" spans="1:12" x14ac:dyDescent="0.25">
      <c r="B77" s="1">
        <v>12</v>
      </c>
      <c r="C77" s="29" t="s">
        <v>73</v>
      </c>
      <c r="D77" s="1"/>
      <c r="E77" s="1"/>
      <c r="F77" s="66"/>
      <c r="G77" s="48"/>
      <c r="H77" s="48"/>
    </row>
    <row r="78" spans="1:12" x14ac:dyDescent="0.25">
      <c r="B78" s="63"/>
      <c r="C78" s="64"/>
      <c r="D78" s="63"/>
      <c r="E78" s="63"/>
      <c r="F78" s="66"/>
      <c r="G78" s="48"/>
      <c r="H78" s="48"/>
    </row>
    <row r="79" spans="1:12" x14ac:dyDescent="0.25">
      <c r="B79" s="91" t="s">
        <v>151</v>
      </c>
      <c r="C79" s="91"/>
      <c r="D79" s="91"/>
      <c r="E79" s="91"/>
      <c r="G79" s="62"/>
      <c r="H79" s="62"/>
      <c r="I79" s="62"/>
      <c r="J79" s="62"/>
    </row>
    <row r="80" spans="1:12" ht="15.75" x14ac:dyDescent="0.25">
      <c r="A80" s="5"/>
      <c r="B80" s="6">
        <v>4</v>
      </c>
      <c r="C80" s="71" t="s">
        <v>126</v>
      </c>
      <c r="D80" s="71"/>
      <c r="E80" s="71"/>
    </row>
    <row r="81" spans="1:5" x14ac:dyDescent="0.25">
      <c r="A81" s="4"/>
      <c r="B81" s="22" t="s">
        <v>0</v>
      </c>
      <c r="C81" s="4" t="s">
        <v>1</v>
      </c>
      <c r="D81" s="4" t="s">
        <v>2</v>
      </c>
      <c r="E81" s="27" t="s">
        <v>3</v>
      </c>
    </row>
    <row r="82" spans="1:5" x14ac:dyDescent="0.25">
      <c r="B82" s="1">
        <v>1</v>
      </c>
      <c r="C82" s="2" t="s">
        <v>56</v>
      </c>
      <c r="D82" s="1">
        <v>1</v>
      </c>
      <c r="E82" s="46">
        <v>1.0219444444444444E-2</v>
      </c>
    </row>
    <row r="83" spans="1:5" x14ac:dyDescent="0.25">
      <c r="B83" s="1">
        <v>2</v>
      </c>
      <c r="C83" s="2" t="s">
        <v>55</v>
      </c>
      <c r="D83" s="1">
        <v>2</v>
      </c>
      <c r="E83" s="46">
        <v>1.1232870370370372E-2</v>
      </c>
    </row>
    <row r="84" spans="1:5" ht="15" customHeight="1" x14ac:dyDescent="0.25">
      <c r="B84" s="1">
        <v>3</v>
      </c>
      <c r="C84" s="2" t="s">
        <v>57</v>
      </c>
      <c r="D84" s="1">
        <v>3</v>
      </c>
      <c r="E84" s="46">
        <v>1.5045023148148149E-2</v>
      </c>
    </row>
    <row r="85" spans="1:5" x14ac:dyDescent="0.25">
      <c r="B85" s="12"/>
      <c r="C85" s="11"/>
      <c r="D85" s="10"/>
      <c r="E85" s="12"/>
    </row>
    <row r="86" spans="1:5" ht="18.75" x14ac:dyDescent="0.25">
      <c r="A86" s="82" t="s">
        <v>6</v>
      </c>
      <c r="B86" s="82"/>
      <c r="C86" s="82"/>
      <c r="D86" s="82"/>
      <c r="E86" s="82"/>
    </row>
    <row r="87" spans="1:5" ht="15.75" x14ac:dyDescent="0.25">
      <c r="A87" s="5">
        <v>0.4375</v>
      </c>
      <c r="B87" s="6">
        <v>5</v>
      </c>
      <c r="C87" s="71" t="s">
        <v>146</v>
      </c>
      <c r="D87" s="71"/>
      <c r="E87" s="71"/>
    </row>
    <row r="88" spans="1:5" x14ac:dyDescent="0.25">
      <c r="A88" s="4"/>
      <c r="B88" s="22" t="s">
        <v>0</v>
      </c>
      <c r="C88" s="4" t="s">
        <v>1</v>
      </c>
      <c r="D88" s="4" t="s">
        <v>2</v>
      </c>
      <c r="E88" s="27" t="s">
        <v>3</v>
      </c>
    </row>
    <row r="89" spans="1:5" x14ac:dyDescent="0.25">
      <c r="B89" s="1">
        <v>5</v>
      </c>
      <c r="C89" s="2" t="s">
        <v>33</v>
      </c>
      <c r="D89" s="1">
        <v>1</v>
      </c>
      <c r="E89" s="46">
        <v>2.8905092592592593E-3</v>
      </c>
    </row>
    <row r="90" spans="1:5" x14ac:dyDescent="0.25">
      <c r="B90" s="1">
        <v>6</v>
      </c>
      <c r="C90" s="2" t="s">
        <v>34</v>
      </c>
      <c r="D90" s="1">
        <v>2</v>
      </c>
      <c r="E90" s="46">
        <v>2.98587962962963E-3</v>
      </c>
    </row>
    <row r="91" spans="1:5" x14ac:dyDescent="0.25">
      <c r="B91" s="1">
        <v>4</v>
      </c>
      <c r="C91" s="2" t="s">
        <v>40</v>
      </c>
      <c r="D91" s="1">
        <v>3</v>
      </c>
      <c r="E91" s="46">
        <v>3.0254629629629629E-3</v>
      </c>
    </row>
    <row r="92" spans="1:5" x14ac:dyDescent="0.25">
      <c r="B92" s="1">
        <v>7</v>
      </c>
      <c r="C92" s="2" t="s">
        <v>41</v>
      </c>
      <c r="D92" s="1">
        <v>4</v>
      </c>
      <c r="E92" s="46">
        <v>3.0454861111111117E-3</v>
      </c>
    </row>
    <row r="93" spans="1:5" x14ac:dyDescent="0.25">
      <c r="B93" s="1">
        <v>3</v>
      </c>
      <c r="C93" s="2" t="s">
        <v>37</v>
      </c>
      <c r="D93" s="1">
        <v>5</v>
      </c>
      <c r="E93" s="46">
        <v>3.0496527777777779E-3</v>
      </c>
    </row>
    <row r="94" spans="1:5" x14ac:dyDescent="0.25">
      <c r="B94" s="1">
        <v>8</v>
      </c>
      <c r="C94" s="2" t="s">
        <v>45</v>
      </c>
      <c r="D94" s="1">
        <v>6</v>
      </c>
      <c r="E94" s="46">
        <v>3.1002314814814816E-3</v>
      </c>
    </row>
    <row r="95" spans="1:5" ht="15" customHeight="1" x14ac:dyDescent="0.25">
      <c r="B95" s="1">
        <v>1</v>
      </c>
      <c r="C95" s="2" t="s">
        <v>35</v>
      </c>
      <c r="D95" s="1">
        <v>7</v>
      </c>
      <c r="E95" s="46">
        <v>3.1408564814814819E-3</v>
      </c>
    </row>
    <row r="96" spans="1:5" ht="15" customHeight="1" x14ac:dyDescent="0.25">
      <c r="B96" s="1">
        <v>2</v>
      </c>
      <c r="C96" s="2" t="s">
        <v>36</v>
      </c>
      <c r="D96" s="1">
        <v>8</v>
      </c>
      <c r="E96" s="46">
        <v>3.1603009259259258E-3</v>
      </c>
    </row>
    <row r="97" spans="1:5" ht="15" customHeight="1" x14ac:dyDescent="0.25">
      <c r="B97" s="1">
        <v>9</v>
      </c>
      <c r="C97" s="2" t="s">
        <v>43</v>
      </c>
      <c r="D97" s="1">
        <v>9</v>
      </c>
      <c r="E97" s="46">
        <v>3.3879629629629628E-3</v>
      </c>
    </row>
    <row r="99" spans="1:5" ht="15.75" x14ac:dyDescent="0.25">
      <c r="A99" s="5">
        <v>0.44444444444444442</v>
      </c>
      <c r="B99" s="6">
        <v>6</v>
      </c>
      <c r="C99" s="73" t="s">
        <v>127</v>
      </c>
      <c r="D99" s="74"/>
      <c r="E99" s="74"/>
    </row>
    <row r="100" spans="1:5" x14ac:dyDescent="0.25">
      <c r="A100" s="4"/>
      <c r="B100" s="22" t="s">
        <v>0</v>
      </c>
      <c r="C100" s="4" t="s">
        <v>1</v>
      </c>
      <c r="D100" s="4" t="s">
        <v>2</v>
      </c>
      <c r="E100" s="27" t="s">
        <v>3</v>
      </c>
    </row>
    <row r="101" spans="1:5" x14ac:dyDescent="0.25">
      <c r="B101" s="1">
        <v>3</v>
      </c>
      <c r="C101" s="2" t="s">
        <v>44</v>
      </c>
      <c r="D101" s="1">
        <v>1</v>
      </c>
      <c r="E101" s="46">
        <v>3.3726851851851852E-3</v>
      </c>
    </row>
    <row r="102" spans="1:5" x14ac:dyDescent="0.25">
      <c r="B102" s="1">
        <v>4</v>
      </c>
      <c r="C102" s="2" t="s">
        <v>39</v>
      </c>
      <c r="D102" s="1">
        <v>2</v>
      </c>
      <c r="E102" s="46">
        <v>3.4271990740740738E-3</v>
      </c>
    </row>
    <row r="103" spans="1:5" x14ac:dyDescent="0.25">
      <c r="B103" s="1">
        <v>2</v>
      </c>
      <c r="C103" s="2" t="s">
        <v>38</v>
      </c>
      <c r="D103" s="1">
        <v>3</v>
      </c>
      <c r="E103" s="46">
        <v>3.4319444444444445E-3</v>
      </c>
    </row>
    <row r="104" spans="1:5" x14ac:dyDescent="0.25">
      <c r="B104" s="1">
        <v>5</v>
      </c>
      <c r="C104" s="2" t="s">
        <v>140</v>
      </c>
      <c r="D104" s="1">
        <v>4</v>
      </c>
      <c r="E104" s="46">
        <v>3.6312500000000004E-3</v>
      </c>
    </row>
    <row r="105" spans="1:5" x14ac:dyDescent="0.25">
      <c r="B105" s="1">
        <v>1</v>
      </c>
      <c r="C105" s="2" t="s">
        <v>47</v>
      </c>
      <c r="D105" s="1">
        <v>5</v>
      </c>
      <c r="E105" s="46">
        <v>4.4115740740740738E-3</v>
      </c>
    </row>
    <row r="106" spans="1:5" ht="15" customHeight="1" x14ac:dyDescent="0.25"/>
    <row r="107" spans="1:5" ht="15.75" x14ac:dyDescent="0.25">
      <c r="A107" s="5">
        <v>0.4513888888888889</v>
      </c>
      <c r="B107" s="6">
        <v>7</v>
      </c>
      <c r="C107" s="77" t="s">
        <v>143</v>
      </c>
      <c r="D107" s="78"/>
      <c r="E107" s="78"/>
    </row>
    <row r="108" spans="1:5" x14ac:dyDescent="0.25">
      <c r="A108" s="4"/>
      <c r="B108" s="22" t="s">
        <v>0</v>
      </c>
      <c r="C108" s="4" t="s">
        <v>1</v>
      </c>
      <c r="D108" s="4" t="s">
        <v>2</v>
      </c>
      <c r="E108" s="27" t="s">
        <v>3</v>
      </c>
    </row>
    <row r="109" spans="1:5" x14ac:dyDescent="0.25">
      <c r="B109" s="1">
        <v>1</v>
      </c>
      <c r="C109" s="2" t="s">
        <v>46</v>
      </c>
      <c r="D109" s="1">
        <v>1</v>
      </c>
      <c r="E109" s="46">
        <v>4.1239583333333336E-3</v>
      </c>
    </row>
    <row r="110" spans="1:5" x14ac:dyDescent="0.25">
      <c r="B110" s="1">
        <v>4</v>
      </c>
      <c r="C110" s="2" t="s">
        <v>49</v>
      </c>
      <c r="D110" s="1">
        <v>2</v>
      </c>
      <c r="E110" s="46">
        <v>4.5949074074074078E-3</v>
      </c>
    </row>
    <row r="111" spans="1:5" x14ac:dyDescent="0.25">
      <c r="B111" s="1">
        <v>2</v>
      </c>
      <c r="C111" s="2" t="s">
        <v>51</v>
      </c>
      <c r="D111" s="1">
        <v>3</v>
      </c>
      <c r="E111" s="46">
        <v>4.8289351851851852E-3</v>
      </c>
    </row>
    <row r="112" spans="1:5" x14ac:dyDescent="0.25">
      <c r="B112" s="1">
        <v>5</v>
      </c>
      <c r="C112" s="2" t="s">
        <v>54</v>
      </c>
      <c r="D112" s="1">
        <v>4</v>
      </c>
      <c r="E112" s="46">
        <v>6.3255787037037039E-3</v>
      </c>
    </row>
    <row r="113" spans="1:5" x14ac:dyDescent="0.25">
      <c r="B113" s="1">
        <v>3</v>
      </c>
      <c r="C113" s="2" t="s">
        <v>53</v>
      </c>
      <c r="D113" s="1" t="s">
        <v>134</v>
      </c>
      <c r="E113" s="1"/>
    </row>
    <row r="114" spans="1:5" x14ac:dyDescent="0.25">
      <c r="B114" s="1">
        <v>6</v>
      </c>
      <c r="C114" s="2" t="s">
        <v>50</v>
      </c>
      <c r="D114" s="1" t="s">
        <v>134</v>
      </c>
      <c r="E114" s="1"/>
    </row>
    <row r="116" spans="1:5" ht="15.75" x14ac:dyDescent="0.25">
      <c r="A116" s="5">
        <v>0.45833333333333331</v>
      </c>
      <c r="B116" s="6">
        <v>8</v>
      </c>
      <c r="C116" s="73" t="s">
        <v>24</v>
      </c>
      <c r="D116" s="73"/>
      <c r="E116" s="73"/>
    </row>
    <row r="117" spans="1:5" x14ac:dyDescent="0.25">
      <c r="A117" s="4"/>
      <c r="B117" s="22" t="s">
        <v>0</v>
      </c>
      <c r="C117" s="4" t="s">
        <v>1</v>
      </c>
      <c r="D117" s="4" t="s">
        <v>2</v>
      </c>
      <c r="E117" s="27" t="s">
        <v>3</v>
      </c>
    </row>
    <row r="118" spans="1:5" x14ac:dyDescent="0.25">
      <c r="B118" s="1">
        <v>4</v>
      </c>
      <c r="C118" s="2" t="s">
        <v>74</v>
      </c>
      <c r="D118" s="1">
        <v>1</v>
      </c>
      <c r="E118" s="46">
        <v>3.477314814814815E-3</v>
      </c>
    </row>
    <row r="119" spans="1:5" x14ac:dyDescent="0.25">
      <c r="B119" s="1">
        <v>3</v>
      </c>
      <c r="C119" s="2" t="s">
        <v>75</v>
      </c>
      <c r="D119" s="1">
        <v>2</v>
      </c>
      <c r="E119" s="46">
        <v>3.5539351851851847E-3</v>
      </c>
    </row>
    <row r="120" spans="1:5" x14ac:dyDescent="0.25">
      <c r="B120" s="1">
        <v>5</v>
      </c>
      <c r="C120" s="2" t="s">
        <v>78</v>
      </c>
      <c r="D120" s="1">
        <v>3</v>
      </c>
      <c r="E120" s="46">
        <v>3.7202546296296302E-3</v>
      </c>
    </row>
    <row r="121" spans="1:5" x14ac:dyDescent="0.25">
      <c r="B121" s="1">
        <v>2</v>
      </c>
      <c r="C121" s="2" t="s">
        <v>91</v>
      </c>
      <c r="D121" s="1">
        <v>4</v>
      </c>
      <c r="E121" s="46">
        <v>4.2349537037037034E-3</v>
      </c>
    </row>
    <row r="122" spans="1:5" x14ac:dyDescent="0.25">
      <c r="B122" s="1">
        <v>6</v>
      </c>
      <c r="C122" s="2" t="s">
        <v>77</v>
      </c>
      <c r="D122" s="1">
        <v>5</v>
      </c>
      <c r="E122" s="46">
        <v>4.3556712962962959E-3</v>
      </c>
    </row>
    <row r="123" spans="1:5" x14ac:dyDescent="0.25">
      <c r="B123" s="1">
        <v>1</v>
      </c>
      <c r="C123" s="2" t="s">
        <v>79</v>
      </c>
      <c r="D123" s="1">
        <v>6</v>
      </c>
      <c r="E123" s="46">
        <v>5.9265046296296288E-3</v>
      </c>
    </row>
    <row r="124" spans="1:5" x14ac:dyDescent="0.25">
      <c r="B124" s="1">
        <v>7</v>
      </c>
      <c r="C124" s="2" t="s">
        <v>87</v>
      </c>
      <c r="D124" s="1">
        <v>7</v>
      </c>
      <c r="E124" s="46">
        <v>7.506249999999999E-3</v>
      </c>
    </row>
    <row r="126" spans="1:5" ht="15.75" x14ac:dyDescent="0.25">
      <c r="A126" s="42">
        <v>0.47222222222222227</v>
      </c>
      <c r="B126" s="43">
        <v>10</v>
      </c>
      <c r="C126" s="73" t="s">
        <v>121</v>
      </c>
      <c r="D126" s="74"/>
      <c r="E126" s="74"/>
    </row>
    <row r="127" spans="1:5" x14ac:dyDescent="0.25">
      <c r="A127" s="42"/>
      <c r="B127" s="40" t="s">
        <v>0</v>
      </c>
      <c r="C127" s="4" t="s">
        <v>1</v>
      </c>
      <c r="D127" s="4" t="s">
        <v>2</v>
      </c>
      <c r="E127" s="40" t="s">
        <v>3</v>
      </c>
    </row>
    <row r="128" spans="1:5" x14ac:dyDescent="0.25">
      <c r="A128" s="42"/>
      <c r="B128" s="1">
        <v>5</v>
      </c>
      <c r="C128" s="2" t="s">
        <v>65</v>
      </c>
      <c r="D128" s="1">
        <v>1</v>
      </c>
      <c r="E128" s="46">
        <v>3.4578703703703698E-3</v>
      </c>
    </row>
    <row r="129" spans="1:5" x14ac:dyDescent="0.25">
      <c r="A129" s="42"/>
      <c r="B129" s="1">
        <v>6</v>
      </c>
      <c r="C129" s="2" t="s">
        <v>64</v>
      </c>
      <c r="D129" s="1">
        <v>2</v>
      </c>
      <c r="E129" s="46">
        <v>3.5034722222222221E-3</v>
      </c>
    </row>
    <row r="130" spans="1:5" x14ac:dyDescent="0.25">
      <c r="A130" s="42"/>
      <c r="B130" s="1">
        <v>4</v>
      </c>
      <c r="C130" s="2" t="s">
        <v>61</v>
      </c>
      <c r="D130" s="1">
        <v>3</v>
      </c>
      <c r="E130" s="46">
        <v>3.5619212962962961E-3</v>
      </c>
    </row>
    <row r="131" spans="1:5" x14ac:dyDescent="0.25">
      <c r="A131" s="42"/>
      <c r="B131" s="1">
        <v>3</v>
      </c>
      <c r="C131" s="2" t="s">
        <v>62</v>
      </c>
      <c r="D131" s="1">
        <v>4</v>
      </c>
      <c r="E131" s="46">
        <v>3.7701388888888888E-3</v>
      </c>
    </row>
    <row r="132" spans="1:5" x14ac:dyDescent="0.25">
      <c r="A132" s="42"/>
      <c r="B132" s="1">
        <v>7</v>
      </c>
      <c r="C132" s="2" t="s">
        <v>137</v>
      </c>
      <c r="D132" s="1">
        <v>5</v>
      </c>
      <c r="E132" s="46">
        <v>3.8260416666666668E-3</v>
      </c>
    </row>
    <row r="133" spans="1:5" x14ac:dyDescent="0.25">
      <c r="A133" s="42"/>
      <c r="B133" s="1">
        <v>8</v>
      </c>
      <c r="C133" s="2" t="s">
        <v>63</v>
      </c>
      <c r="D133" s="1">
        <v>6</v>
      </c>
      <c r="E133" s="46">
        <v>3.9486111111111111E-3</v>
      </c>
    </row>
    <row r="134" spans="1:5" x14ac:dyDescent="0.25">
      <c r="A134" s="42"/>
      <c r="B134" s="1">
        <v>9</v>
      </c>
      <c r="C134" s="2" t="s">
        <v>67</v>
      </c>
      <c r="D134" s="1">
        <v>7</v>
      </c>
      <c r="E134" s="46">
        <v>4.7458333333333328E-3</v>
      </c>
    </row>
    <row r="135" spans="1:5" x14ac:dyDescent="0.25">
      <c r="A135" s="42"/>
      <c r="B135" s="1">
        <v>1</v>
      </c>
      <c r="C135" s="2" t="s">
        <v>147</v>
      </c>
      <c r="D135" s="1">
        <v>8</v>
      </c>
      <c r="E135" s="46">
        <v>5.2995370370370366E-3</v>
      </c>
    </row>
    <row r="136" spans="1:5" x14ac:dyDescent="0.25">
      <c r="A136" s="42"/>
      <c r="B136" s="1">
        <v>2</v>
      </c>
      <c r="C136" s="2" t="s">
        <v>69</v>
      </c>
      <c r="D136" s="1">
        <v>9</v>
      </c>
      <c r="E136" s="46">
        <v>4.6330208333333338E-2</v>
      </c>
    </row>
    <row r="137" spans="1:5" x14ac:dyDescent="0.25">
      <c r="A137" s="42"/>
      <c r="B137" s="12"/>
      <c r="C137" s="11"/>
      <c r="D137" s="12"/>
      <c r="E137" s="12"/>
    </row>
    <row r="138" spans="1:5" ht="15.75" x14ac:dyDescent="0.25">
      <c r="A138" s="42">
        <v>0.47916666666666669</v>
      </c>
      <c r="B138" s="6">
        <v>9</v>
      </c>
      <c r="C138" s="56" t="s">
        <v>148</v>
      </c>
      <c r="D138" s="4"/>
      <c r="E138" s="40"/>
    </row>
    <row r="139" spans="1:5" ht="15.75" x14ac:dyDescent="0.25">
      <c r="A139" s="42"/>
      <c r="B139" s="43">
        <v>11</v>
      </c>
      <c r="C139" s="73" t="s">
        <v>122</v>
      </c>
      <c r="D139" s="74"/>
      <c r="E139" s="74"/>
    </row>
    <row r="140" spans="1:5" x14ac:dyDescent="0.25">
      <c r="A140" s="4"/>
      <c r="B140" s="22" t="s">
        <v>0</v>
      </c>
      <c r="C140" s="4" t="s">
        <v>1</v>
      </c>
      <c r="D140" s="4" t="s">
        <v>2</v>
      </c>
      <c r="E140" s="27" t="s">
        <v>3</v>
      </c>
    </row>
    <row r="141" spans="1:5" x14ac:dyDescent="0.25">
      <c r="B141" s="1">
        <v>4</v>
      </c>
      <c r="C141" s="2" t="s">
        <v>56</v>
      </c>
      <c r="D141" s="1">
        <v>1</v>
      </c>
      <c r="E141" s="46">
        <v>4.1215277777777786E-3</v>
      </c>
    </row>
    <row r="142" spans="1:5" x14ac:dyDescent="0.25">
      <c r="B142" s="1">
        <v>5</v>
      </c>
      <c r="C142" s="2" t="s">
        <v>55</v>
      </c>
      <c r="D142" s="1">
        <v>2</v>
      </c>
      <c r="E142" s="46">
        <v>4.5518518518518521E-3</v>
      </c>
    </row>
    <row r="143" spans="1:5" x14ac:dyDescent="0.25">
      <c r="B143" s="1">
        <v>2</v>
      </c>
      <c r="C143" s="2" t="s">
        <v>70</v>
      </c>
      <c r="D143" s="1">
        <v>1</v>
      </c>
      <c r="E143" s="46">
        <v>4.6084490740740747E-3</v>
      </c>
    </row>
    <row r="144" spans="1:5" x14ac:dyDescent="0.25">
      <c r="B144" s="1">
        <v>3</v>
      </c>
      <c r="C144" s="2" t="s">
        <v>72</v>
      </c>
      <c r="D144" s="1">
        <v>2</v>
      </c>
      <c r="E144" s="46">
        <v>4.7343749999999999E-3</v>
      </c>
    </row>
    <row r="145" spans="1:5" x14ac:dyDescent="0.25">
      <c r="B145" s="1">
        <v>6</v>
      </c>
      <c r="C145" s="2" t="s">
        <v>57</v>
      </c>
      <c r="D145" s="1">
        <v>3</v>
      </c>
      <c r="E145" s="46">
        <v>6.1078703703703711E-3</v>
      </c>
    </row>
    <row r="146" spans="1:5" x14ac:dyDescent="0.25">
      <c r="B146" s="1">
        <v>1</v>
      </c>
      <c r="C146" s="2" t="s">
        <v>99</v>
      </c>
      <c r="D146" s="1"/>
      <c r="E146" s="1"/>
    </row>
    <row r="147" spans="1:5" x14ac:dyDescent="0.25">
      <c r="A147" s="9"/>
      <c r="B147" s="21"/>
      <c r="C147" s="9"/>
      <c r="D147" s="9"/>
      <c r="E147" s="24"/>
    </row>
    <row r="148" spans="1:5" ht="21" x14ac:dyDescent="0.35">
      <c r="A148" s="9"/>
      <c r="B148" s="87" t="s">
        <v>7</v>
      </c>
      <c r="C148" s="87"/>
      <c r="D148" s="9"/>
      <c r="E148" s="24"/>
    </row>
    <row r="149" spans="1:5" ht="15.75" x14ac:dyDescent="0.25">
      <c r="A149" s="42">
        <v>0.52083333333333337</v>
      </c>
      <c r="B149" s="6">
        <v>12</v>
      </c>
      <c r="C149" s="80" t="s">
        <v>114</v>
      </c>
      <c r="D149" s="81"/>
      <c r="E149" s="81"/>
    </row>
    <row r="150" spans="1:5" x14ac:dyDescent="0.25">
      <c r="A150" s="4"/>
      <c r="B150" s="22" t="s">
        <v>0</v>
      </c>
      <c r="C150" s="4" t="s">
        <v>1</v>
      </c>
      <c r="D150" s="4" t="s">
        <v>2</v>
      </c>
      <c r="E150" s="27" t="s">
        <v>3</v>
      </c>
    </row>
    <row r="151" spans="1:5" x14ac:dyDescent="0.25">
      <c r="B151" s="1">
        <v>5</v>
      </c>
      <c r="C151" s="2" t="s">
        <v>33</v>
      </c>
      <c r="D151" s="1">
        <v>1</v>
      </c>
      <c r="E151" s="46">
        <v>1.320486111111111E-3</v>
      </c>
    </row>
    <row r="152" spans="1:5" x14ac:dyDescent="0.25">
      <c r="B152" s="1">
        <v>4</v>
      </c>
      <c r="C152" s="2" t="s">
        <v>40</v>
      </c>
      <c r="D152" s="1">
        <v>2</v>
      </c>
      <c r="E152" s="46">
        <v>1.4004629629629629E-3</v>
      </c>
    </row>
    <row r="153" spans="1:5" x14ac:dyDescent="0.25">
      <c r="B153" s="1">
        <v>6</v>
      </c>
      <c r="C153" s="2" t="s">
        <v>34</v>
      </c>
      <c r="D153" s="1">
        <v>3</v>
      </c>
      <c r="E153" s="46">
        <v>1.429513888888889E-3</v>
      </c>
    </row>
    <row r="154" spans="1:5" x14ac:dyDescent="0.25">
      <c r="B154" s="1">
        <v>3</v>
      </c>
      <c r="C154" s="2" t="s">
        <v>149</v>
      </c>
      <c r="D154" s="1">
        <v>4</v>
      </c>
      <c r="E154" s="46">
        <v>1.4417824074074072E-3</v>
      </c>
    </row>
    <row r="155" spans="1:5" x14ac:dyDescent="0.25">
      <c r="B155" s="1">
        <v>7</v>
      </c>
      <c r="C155" s="2" t="s">
        <v>37</v>
      </c>
      <c r="D155" s="1">
        <v>5</v>
      </c>
      <c r="E155" s="46">
        <v>1.4493055555555559E-3</v>
      </c>
    </row>
    <row r="156" spans="1:5" x14ac:dyDescent="0.25">
      <c r="B156" s="1">
        <v>8</v>
      </c>
      <c r="C156" s="2" t="s">
        <v>36</v>
      </c>
      <c r="D156" s="1">
        <v>6</v>
      </c>
      <c r="E156" s="46">
        <v>1.4603009259259259E-3</v>
      </c>
    </row>
    <row r="157" spans="1:5" x14ac:dyDescent="0.25">
      <c r="B157" s="1">
        <v>1</v>
      </c>
      <c r="C157" s="20" t="s">
        <v>41</v>
      </c>
      <c r="D157" s="1">
        <v>7</v>
      </c>
      <c r="E157" s="46">
        <v>1.4699074074074074E-3</v>
      </c>
    </row>
    <row r="158" spans="1:5" x14ac:dyDescent="0.25">
      <c r="B158" s="1">
        <v>2</v>
      </c>
      <c r="C158" s="2" t="s">
        <v>45</v>
      </c>
      <c r="D158" s="1">
        <v>8</v>
      </c>
      <c r="E158" s="46">
        <v>1.4913194444444444E-3</v>
      </c>
    </row>
    <row r="159" spans="1:5" x14ac:dyDescent="0.25">
      <c r="B159" s="1">
        <v>9</v>
      </c>
      <c r="C159" s="2" t="s">
        <v>43</v>
      </c>
      <c r="D159" s="1">
        <v>9</v>
      </c>
      <c r="E159" s="46">
        <v>1.514814814814815E-3</v>
      </c>
    </row>
    <row r="161" spans="1:5" ht="15.75" x14ac:dyDescent="0.25">
      <c r="A161" s="42">
        <v>0.52777777777777779</v>
      </c>
      <c r="B161" s="6">
        <v>13</v>
      </c>
      <c r="C161" s="80" t="s">
        <v>115</v>
      </c>
      <c r="D161" s="81"/>
      <c r="E161" s="81"/>
    </row>
    <row r="162" spans="1:5" x14ac:dyDescent="0.25">
      <c r="A162" s="4"/>
      <c r="B162" s="22" t="s">
        <v>0</v>
      </c>
      <c r="C162" s="4" t="s">
        <v>1</v>
      </c>
      <c r="D162" s="4" t="s">
        <v>2</v>
      </c>
      <c r="E162" s="27" t="s">
        <v>3</v>
      </c>
    </row>
    <row r="163" spans="1:5" x14ac:dyDescent="0.25">
      <c r="B163" s="1">
        <v>4</v>
      </c>
      <c r="C163" s="2" t="s">
        <v>39</v>
      </c>
      <c r="D163" s="1">
        <v>1</v>
      </c>
      <c r="E163" s="46">
        <v>1.615972222222222E-3</v>
      </c>
    </row>
    <row r="164" spans="1:5" x14ac:dyDescent="0.25">
      <c r="B164" s="1">
        <v>3</v>
      </c>
      <c r="C164" s="2" t="s">
        <v>44</v>
      </c>
      <c r="D164" s="1">
        <v>2</v>
      </c>
      <c r="E164" s="46">
        <v>1.6297453703703706E-3</v>
      </c>
    </row>
    <row r="165" spans="1:5" x14ac:dyDescent="0.25">
      <c r="B165" s="1">
        <v>5</v>
      </c>
      <c r="C165" s="2" t="s">
        <v>38</v>
      </c>
      <c r="D165" s="1">
        <v>3</v>
      </c>
      <c r="E165" s="46">
        <v>1.6769675925925925E-3</v>
      </c>
    </row>
    <row r="166" spans="1:5" x14ac:dyDescent="0.25">
      <c r="B166" s="1">
        <v>2</v>
      </c>
      <c r="C166" s="2" t="s">
        <v>140</v>
      </c>
      <c r="D166" s="1">
        <v>4</v>
      </c>
      <c r="E166" s="46">
        <v>1.7446759259259258E-3</v>
      </c>
    </row>
    <row r="167" spans="1:5" x14ac:dyDescent="0.25">
      <c r="B167" s="1">
        <v>6</v>
      </c>
      <c r="C167" s="2" t="s">
        <v>46</v>
      </c>
      <c r="D167" s="1">
        <v>5</v>
      </c>
      <c r="E167" s="46">
        <v>2.0626157407407407E-3</v>
      </c>
    </row>
    <row r="168" spans="1:5" x14ac:dyDescent="0.25">
      <c r="B168" s="1">
        <v>1</v>
      </c>
      <c r="C168" s="2" t="s">
        <v>47</v>
      </c>
      <c r="D168" s="1">
        <v>6</v>
      </c>
      <c r="E168" s="46">
        <v>2.1128472222222221E-3</v>
      </c>
    </row>
    <row r="169" spans="1:5" x14ac:dyDescent="0.25">
      <c r="B169" s="1">
        <v>7</v>
      </c>
      <c r="C169" s="2" t="s">
        <v>49</v>
      </c>
      <c r="D169" s="1">
        <v>7</v>
      </c>
      <c r="E169" s="46">
        <v>2.2833333333333334E-3</v>
      </c>
    </row>
    <row r="170" spans="1:5" x14ac:dyDescent="0.25">
      <c r="B170" s="1">
        <v>8</v>
      </c>
      <c r="C170" s="2" t="s">
        <v>51</v>
      </c>
      <c r="D170" s="1">
        <v>8</v>
      </c>
      <c r="E170" s="46">
        <v>2.4927083333333333E-3</v>
      </c>
    </row>
    <row r="171" spans="1:5" x14ac:dyDescent="0.25">
      <c r="B171" s="1">
        <v>9</v>
      </c>
      <c r="C171" s="2" t="s">
        <v>54</v>
      </c>
      <c r="D171" s="1">
        <v>9</v>
      </c>
      <c r="E171" s="46">
        <v>3.3060185185185185E-3</v>
      </c>
    </row>
    <row r="173" spans="1:5" ht="15.75" x14ac:dyDescent="0.25">
      <c r="A173" s="42">
        <v>4.1666666666666664E-2</v>
      </c>
      <c r="B173" s="43">
        <v>15</v>
      </c>
      <c r="C173" s="77" t="s">
        <v>22</v>
      </c>
      <c r="D173" s="78"/>
      <c r="E173" s="78"/>
    </row>
    <row r="174" spans="1:5" x14ac:dyDescent="0.25">
      <c r="A174" s="4"/>
      <c r="B174" s="22" t="s">
        <v>0</v>
      </c>
      <c r="C174" s="4" t="s">
        <v>1</v>
      </c>
      <c r="D174" s="4" t="s">
        <v>2</v>
      </c>
      <c r="E174" s="27" t="s">
        <v>3</v>
      </c>
    </row>
    <row r="175" spans="1:5" x14ac:dyDescent="0.25">
      <c r="B175" s="1">
        <v>3</v>
      </c>
      <c r="C175" s="2" t="s">
        <v>75</v>
      </c>
      <c r="D175" s="1">
        <v>1</v>
      </c>
      <c r="E175" s="46">
        <v>1.7042824074074072E-3</v>
      </c>
    </row>
    <row r="176" spans="1:5" x14ac:dyDescent="0.25">
      <c r="B176" s="1">
        <v>5</v>
      </c>
      <c r="C176" s="2" t="s">
        <v>78</v>
      </c>
      <c r="D176" s="1">
        <v>2</v>
      </c>
      <c r="E176" s="46">
        <v>1.7182870370370373E-3</v>
      </c>
    </row>
    <row r="177" spans="1:5" x14ac:dyDescent="0.25">
      <c r="B177" s="1">
        <v>6</v>
      </c>
      <c r="C177" s="2" t="s">
        <v>91</v>
      </c>
      <c r="D177" s="1">
        <v>3</v>
      </c>
      <c r="E177" s="46">
        <v>1.9445601851851852E-3</v>
      </c>
    </row>
    <row r="178" spans="1:5" x14ac:dyDescent="0.25">
      <c r="B178" s="1">
        <v>2</v>
      </c>
      <c r="C178" s="2" t="s">
        <v>77</v>
      </c>
      <c r="D178" s="1">
        <v>4</v>
      </c>
      <c r="E178" s="46">
        <v>1.953587962962963E-3</v>
      </c>
    </row>
    <row r="179" spans="1:5" x14ac:dyDescent="0.25">
      <c r="B179" s="1">
        <v>1</v>
      </c>
      <c r="C179" s="2" t="s">
        <v>79</v>
      </c>
      <c r="D179" s="1">
        <v>5</v>
      </c>
      <c r="E179" s="46">
        <v>2.7123842592592594E-3</v>
      </c>
    </row>
    <row r="180" spans="1:5" x14ac:dyDescent="0.25">
      <c r="B180" s="1">
        <v>7</v>
      </c>
      <c r="C180" s="2" t="s">
        <v>87</v>
      </c>
      <c r="D180" s="1">
        <v>6</v>
      </c>
      <c r="E180" s="46">
        <v>3.1077546296296291E-3</v>
      </c>
    </row>
    <row r="181" spans="1:5" x14ac:dyDescent="0.25">
      <c r="B181" s="1">
        <v>4</v>
      </c>
      <c r="C181" s="2" t="s">
        <v>74</v>
      </c>
      <c r="D181" s="1" t="s">
        <v>134</v>
      </c>
      <c r="E181" s="1"/>
    </row>
    <row r="183" spans="1:5" ht="15.75" x14ac:dyDescent="0.25">
      <c r="A183" s="42">
        <v>5.5555555555555552E-2</v>
      </c>
      <c r="B183" s="8">
        <v>17</v>
      </c>
      <c r="C183" s="80" t="s">
        <v>116</v>
      </c>
      <c r="D183" s="80"/>
      <c r="E183" s="80"/>
    </row>
    <row r="184" spans="1:5" x14ac:dyDescent="0.25">
      <c r="A184" s="4"/>
      <c r="B184" s="22" t="s">
        <v>0</v>
      </c>
      <c r="C184" s="4" t="s">
        <v>1</v>
      </c>
      <c r="D184" s="4" t="s">
        <v>2</v>
      </c>
      <c r="E184" s="27" t="s">
        <v>3</v>
      </c>
    </row>
    <row r="185" spans="1:5" x14ac:dyDescent="0.25">
      <c r="B185" s="1">
        <v>5</v>
      </c>
      <c r="C185" s="2" t="s">
        <v>65</v>
      </c>
      <c r="D185" s="1">
        <v>1</v>
      </c>
      <c r="E185" s="46">
        <v>1.7734953703703704E-3</v>
      </c>
    </row>
    <row r="186" spans="1:5" x14ac:dyDescent="0.25">
      <c r="B186" s="1">
        <v>4</v>
      </c>
      <c r="C186" s="2" t="s">
        <v>61</v>
      </c>
      <c r="D186" s="1">
        <v>2</v>
      </c>
      <c r="E186" s="46">
        <v>1.8300925925925926E-3</v>
      </c>
    </row>
    <row r="187" spans="1:5" x14ac:dyDescent="0.25">
      <c r="B187" s="1">
        <v>6</v>
      </c>
      <c r="C187" s="2" t="s">
        <v>64</v>
      </c>
      <c r="D187" s="1">
        <v>3</v>
      </c>
      <c r="E187" s="46">
        <v>1.8560185185185188E-3</v>
      </c>
    </row>
    <row r="188" spans="1:5" x14ac:dyDescent="0.25">
      <c r="B188" s="1">
        <v>3</v>
      </c>
      <c r="C188" s="2" t="s">
        <v>62</v>
      </c>
      <c r="D188" s="1">
        <v>4</v>
      </c>
      <c r="E188" s="46">
        <v>1.8737268518518519E-3</v>
      </c>
    </row>
    <row r="189" spans="1:5" x14ac:dyDescent="0.25">
      <c r="B189" s="1">
        <v>7</v>
      </c>
      <c r="C189" s="2" t="s">
        <v>137</v>
      </c>
      <c r="D189" s="1">
        <v>5</v>
      </c>
      <c r="E189" s="46">
        <v>1.9585648148148145E-3</v>
      </c>
    </row>
    <row r="190" spans="1:5" x14ac:dyDescent="0.25">
      <c r="B190" s="1">
        <v>2</v>
      </c>
      <c r="C190" s="2" t="s">
        <v>63</v>
      </c>
      <c r="D190" s="1">
        <v>6</v>
      </c>
      <c r="E190" s="46">
        <v>2.1030092592592593E-3</v>
      </c>
    </row>
    <row r="191" spans="1:5" x14ac:dyDescent="0.25">
      <c r="B191" s="1">
        <v>8</v>
      </c>
      <c r="C191" s="2" t="s">
        <v>70</v>
      </c>
      <c r="D191" s="1">
        <v>7</v>
      </c>
      <c r="E191" s="46">
        <v>2.3672453703703707E-3</v>
      </c>
    </row>
    <row r="192" spans="1:5" x14ac:dyDescent="0.25">
      <c r="B192" s="1">
        <v>1</v>
      </c>
      <c r="C192" s="2" t="s">
        <v>142</v>
      </c>
      <c r="D192" s="1">
        <v>8</v>
      </c>
      <c r="E192" s="46">
        <v>2.627314814814815E-3</v>
      </c>
    </row>
    <row r="193" spans="1:5" x14ac:dyDescent="0.25">
      <c r="B193" s="1">
        <v>9</v>
      </c>
      <c r="C193" s="2" t="s">
        <v>71</v>
      </c>
      <c r="D193" s="1">
        <v>9</v>
      </c>
      <c r="E193" s="46">
        <v>2.6922453703703705E-3</v>
      </c>
    </row>
    <row r="194" spans="1:5" x14ac:dyDescent="0.25">
      <c r="B194" s="12"/>
      <c r="C194" s="11"/>
      <c r="D194" s="12"/>
      <c r="E194" s="12"/>
    </row>
    <row r="195" spans="1:5" ht="15.75" x14ac:dyDescent="0.25">
      <c r="A195" s="58">
        <v>6.25E-2</v>
      </c>
      <c r="B195" s="43">
        <v>16</v>
      </c>
      <c r="C195" s="77" t="s">
        <v>13</v>
      </c>
      <c r="D195" s="78"/>
      <c r="E195" s="78"/>
    </row>
    <row r="196" spans="1:5" ht="15.75" x14ac:dyDescent="0.25">
      <c r="A196" s="42"/>
      <c r="B196" s="44">
        <v>18</v>
      </c>
      <c r="C196" s="80" t="s">
        <v>117</v>
      </c>
      <c r="D196" s="81"/>
      <c r="E196" s="81"/>
    </row>
    <row r="197" spans="1:5" x14ac:dyDescent="0.25">
      <c r="A197" s="42"/>
      <c r="B197" s="40" t="s">
        <v>0</v>
      </c>
      <c r="C197" s="4" t="s">
        <v>1</v>
      </c>
      <c r="D197" s="4" t="s">
        <v>2</v>
      </c>
      <c r="E197" s="40" t="s">
        <v>3</v>
      </c>
    </row>
    <row r="198" spans="1:5" x14ac:dyDescent="0.25">
      <c r="A198" s="42"/>
      <c r="B198" s="1">
        <v>4</v>
      </c>
      <c r="C198" s="2" t="s">
        <v>56</v>
      </c>
      <c r="D198" s="69">
        <v>1</v>
      </c>
      <c r="E198" s="68">
        <v>2.1496527777777777E-3</v>
      </c>
    </row>
    <row r="199" spans="1:5" ht="15.75" x14ac:dyDescent="0.25">
      <c r="A199" s="42"/>
      <c r="B199" s="55">
        <v>3</v>
      </c>
      <c r="C199" s="2" t="s">
        <v>55</v>
      </c>
      <c r="D199" s="70">
        <v>2</v>
      </c>
      <c r="E199" s="67">
        <v>2.3907407407407406E-3</v>
      </c>
    </row>
    <row r="200" spans="1:5" ht="15.75" x14ac:dyDescent="0.25">
      <c r="A200" s="42"/>
      <c r="B200" s="55">
        <v>2</v>
      </c>
      <c r="C200" s="57" t="s">
        <v>73</v>
      </c>
      <c r="D200" s="70">
        <v>1</v>
      </c>
      <c r="E200" s="67">
        <v>2.4163194444444445E-3</v>
      </c>
    </row>
    <row r="201" spans="1:5" ht="15.75" x14ac:dyDescent="0.25">
      <c r="B201" s="55">
        <v>1</v>
      </c>
      <c r="C201" s="57" t="s">
        <v>69</v>
      </c>
      <c r="D201" s="70">
        <v>2</v>
      </c>
      <c r="E201" s="67">
        <v>2.6752314814814816E-3</v>
      </c>
    </row>
    <row r="202" spans="1:5" x14ac:dyDescent="0.25">
      <c r="B202" s="1">
        <v>5</v>
      </c>
      <c r="C202" s="2" t="s">
        <v>57</v>
      </c>
      <c r="D202" s="69">
        <v>3</v>
      </c>
      <c r="E202" s="68">
        <v>3.1620370370370374E-3</v>
      </c>
    </row>
    <row r="204" spans="1:5" ht="18.75" x14ac:dyDescent="0.25">
      <c r="A204" s="82" t="s">
        <v>6</v>
      </c>
      <c r="B204" s="82"/>
      <c r="C204" s="82"/>
      <c r="D204" s="82"/>
      <c r="E204" s="82"/>
    </row>
    <row r="205" spans="1:5" ht="15.75" x14ac:dyDescent="0.25">
      <c r="A205" s="5">
        <v>8.3333333333333329E-2</v>
      </c>
      <c r="B205" s="8">
        <v>19</v>
      </c>
      <c r="C205" s="80" t="s">
        <v>108</v>
      </c>
      <c r="D205" s="81"/>
      <c r="E205" s="81"/>
    </row>
    <row r="206" spans="1:5" x14ac:dyDescent="0.25">
      <c r="A206" s="4"/>
      <c r="B206" s="22" t="s">
        <v>0</v>
      </c>
      <c r="C206" s="4" t="s">
        <v>1</v>
      </c>
      <c r="D206" s="4" t="s">
        <v>2</v>
      </c>
      <c r="E206" s="27" t="s">
        <v>3</v>
      </c>
    </row>
    <row r="207" spans="1:5" x14ac:dyDescent="0.25">
      <c r="B207" s="1">
        <v>5</v>
      </c>
      <c r="C207" s="2" t="s">
        <v>33</v>
      </c>
      <c r="D207" s="1">
        <v>1</v>
      </c>
      <c r="E207" s="1">
        <v>43.98</v>
      </c>
    </row>
    <row r="208" spans="1:5" x14ac:dyDescent="0.25">
      <c r="B208" s="1">
        <v>6</v>
      </c>
      <c r="C208" s="2" t="s">
        <v>40</v>
      </c>
      <c r="D208" s="1">
        <v>2</v>
      </c>
      <c r="E208" s="1">
        <v>45.23</v>
      </c>
    </row>
    <row r="209" spans="1:5" x14ac:dyDescent="0.25">
      <c r="B209" s="1">
        <v>4</v>
      </c>
      <c r="C209" s="2" t="s">
        <v>34</v>
      </c>
      <c r="D209" s="1">
        <v>3</v>
      </c>
      <c r="E209" s="1">
        <v>46.54</v>
      </c>
    </row>
    <row r="210" spans="1:5" x14ac:dyDescent="0.25">
      <c r="B210" s="1">
        <v>7</v>
      </c>
      <c r="C210" s="2" t="s">
        <v>35</v>
      </c>
      <c r="D210" s="1">
        <v>4</v>
      </c>
      <c r="E210" s="1">
        <v>46.88</v>
      </c>
    </row>
    <row r="211" spans="1:5" x14ac:dyDescent="0.25">
      <c r="B211" s="1">
        <v>3</v>
      </c>
      <c r="C211" s="2" t="s">
        <v>37</v>
      </c>
      <c r="D211" s="1">
        <v>5</v>
      </c>
      <c r="E211" s="1">
        <v>47.89</v>
      </c>
    </row>
    <row r="212" spans="1:5" x14ac:dyDescent="0.25">
      <c r="B212" s="1">
        <v>8</v>
      </c>
      <c r="C212" s="2" t="s">
        <v>36</v>
      </c>
      <c r="D212" s="1">
        <v>6</v>
      </c>
      <c r="E212" s="1">
        <v>48.61</v>
      </c>
    </row>
    <row r="213" spans="1:5" x14ac:dyDescent="0.25">
      <c r="B213" s="1">
        <v>2</v>
      </c>
      <c r="C213" s="2" t="s">
        <v>43</v>
      </c>
      <c r="D213" s="1">
        <v>7</v>
      </c>
      <c r="E213" s="1">
        <v>50.44</v>
      </c>
    </row>
    <row r="214" spans="1:5" x14ac:dyDescent="0.25">
      <c r="B214" s="1">
        <v>1</v>
      </c>
      <c r="C214" s="2" t="s">
        <v>39</v>
      </c>
      <c r="D214" s="1">
        <v>8</v>
      </c>
      <c r="E214" s="1">
        <v>51.08</v>
      </c>
    </row>
    <row r="215" spans="1:5" x14ac:dyDescent="0.25">
      <c r="B215" s="1">
        <v>9</v>
      </c>
      <c r="C215" s="2" t="s">
        <v>41</v>
      </c>
      <c r="D215" s="1">
        <v>9</v>
      </c>
      <c r="E215" s="1">
        <v>51.42</v>
      </c>
    </row>
    <row r="217" spans="1:5" ht="15.75" x14ac:dyDescent="0.25">
      <c r="A217" s="5">
        <v>8.6805555555555566E-2</v>
      </c>
      <c r="B217" s="6">
        <v>20</v>
      </c>
      <c r="C217" s="80" t="s">
        <v>128</v>
      </c>
      <c r="D217" s="81"/>
      <c r="E217" s="81"/>
    </row>
    <row r="218" spans="1:5" x14ac:dyDescent="0.25">
      <c r="A218" s="4"/>
      <c r="B218" s="22" t="s">
        <v>0</v>
      </c>
      <c r="C218" s="4" t="s">
        <v>1</v>
      </c>
      <c r="D218" s="4" t="s">
        <v>2</v>
      </c>
      <c r="E218" s="27" t="s">
        <v>3</v>
      </c>
    </row>
    <row r="219" spans="1:5" x14ac:dyDescent="0.25">
      <c r="B219" s="1">
        <v>5</v>
      </c>
      <c r="C219" s="2" t="s">
        <v>45</v>
      </c>
      <c r="D219" s="1">
        <v>1</v>
      </c>
      <c r="E219" s="46">
        <v>6.0277777777777771E-4</v>
      </c>
    </row>
    <row r="220" spans="1:5" x14ac:dyDescent="0.25">
      <c r="B220" s="1">
        <v>6</v>
      </c>
      <c r="C220" s="2" t="s">
        <v>38</v>
      </c>
      <c r="D220" s="1">
        <v>2</v>
      </c>
      <c r="E220" s="46">
        <v>6.1793981481481487E-4</v>
      </c>
    </row>
    <row r="221" spans="1:5" x14ac:dyDescent="0.25">
      <c r="B221" s="1">
        <v>4</v>
      </c>
      <c r="C221" s="2" t="s">
        <v>44</v>
      </c>
      <c r="D221" s="1">
        <v>3</v>
      </c>
      <c r="E221" s="46">
        <v>6.3055555555555553E-4</v>
      </c>
    </row>
    <row r="222" spans="1:5" x14ac:dyDescent="0.25">
      <c r="B222" s="1">
        <v>7</v>
      </c>
      <c r="C222" s="2" t="s">
        <v>46</v>
      </c>
      <c r="D222" s="1">
        <v>4</v>
      </c>
      <c r="E222" s="46">
        <v>7.4791666666666669E-4</v>
      </c>
    </row>
    <row r="223" spans="1:5" x14ac:dyDescent="0.25">
      <c r="B223" s="23">
        <v>8</v>
      </c>
      <c r="C223" s="29" t="s">
        <v>47</v>
      </c>
      <c r="D223" s="1">
        <v>5</v>
      </c>
      <c r="E223" s="46">
        <v>7.6215277777777772E-4</v>
      </c>
    </row>
    <row r="224" spans="1:5" x14ac:dyDescent="0.25">
      <c r="B224" s="1">
        <v>2</v>
      </c>
      <c r="C224" s="2" t="s">
        <v>49</v>
      </c>
      <c r="D224" s="1">
        <v>6</v>
      </c>
      <c r="E224" s="46">
        <v>8.1712962962962978E-4</v>
      </c>
    </row>
    <row r="225" spans="1:5" x14ac:dyDescent="0.25">
      <c r="B225" s="1">
        <v>1</v>
      </c>
      <c r="C225" s="2" t="s">
        <v>51</v>
      </c>
      <c r="D225" s="1">
        <v>7</v>
      </c>
      <c r="E225" s="46">
        <v>9.3287037037037036E-4</v>
      </c>
    </row>
    <row r="226" spans="1:5" x14ac:dyDescent="0.25">
      <c r="B226" s="23">
        <v>9</v>
      </c>
      <c r="C226" s="29" t="s">
        <v>168</v>
      </c>
      <c r="D226" s="1">
        <v>8</v>
      </c>
      <c r="E226" s="46">
        <v>1.2275462962962962E-3</v>
      </c>
    </row>
    <row r="227" spans="1:5" x14ac:dyDescent="0.25">
      <c r="B227" s="1">
        <v>3</v>
      </c>
      <c r="C227" s="2" t="s">
        <v>140</v>
      </c>
      <c r="D227" s="1" t="s">
        <v>134</v>
      </c>
      <c r="E227" s="1"/>
    </row>
    <row r="229" spans="1:5" ht="15.75" x14ac:dyDescent="0.25">
      <c r="A229" s="5">
        <v>9.375E-2</v>
      </c>
      <c r="B229" s="40">
        <v>22</v>
      </c>
      <c r="C229" s="77" t="s">
        <v>18</v>
      </c>
      <c r="D229" s="78"/>
      <c r="E229" s="78"/>
    </row>
    <row r="230" spans="1:5" x14ac:dyDescent="0.25">
      <c r="A230" s="4"/>
      <c r="B230" s="22" t="s">
        <v>0</v>
      </c>
      <c r="C230" s="4" t="s">
        <v>1</v>
      </c>
      <c r="D230" s="4" t="s">
        <v>2</v>
      </c>
      <c r="E230" s="27" t="s">
        <v>3</v>
      </c>
    </row>
    <row r="231" spans="1:5" x14ac:dyDescent="0.25">
      <c r="B231" s="1">
        <v>3</v>
      </c>
      <c r="C231" s="2" t="s">
        <v>75</v>
      </c>
      <c r="D231" s="1">
        <v>1</v>
      </c>
      <c r="E231" s="46">
        <v>6.7048611111111117E-4</v>
      </c>
    </row>
    <row r="232" spans="1:5" x14ac:dyDescent="0.25">
      <c r="B232" s="1">
        <v>5</v>
      </c>
      <c r="C232" s="2" t="s">
        <v>78</v>
      </c>
      <c r="D232" s="1">
        <v>2</v>
      </c>
      <c r="E232" s="46">
        <v>6.7534722222222226E-4</v>
      </c>
    </row>
    <row r="233" spans="1:5" x14ac:dyDescent="0.25">
      <c r="B233" s="1">
        <v>2</v>
      </c>
      <c r="C233" s="2" t="s">
        <v>91</v>
      </c>
      <c r="D233" s="1">
        <v>3</v>
      </c>
      <c r="E233" s="46">
        <v>8.3275462962962958E-4</v>
      </c>
    </row>
    <row r="234" spans="1:5" s="9" customFormat="1" x14ac:dyDescent="0.25">
      <c r="A234"/>
      <c r="B234" s="1">
        <v>6</v>
      </c>
      <c r="C234" s="2" t="s">
        <v>77</v>
      </c>
      <c r="D234" s="1">
        <v>4</v>
      </c>
      <c r="E234" s="46">
        <v>9.3842592592592589E-4</v>
      </c>
    </row>
    <row r="235" spans="1:5" x14ac:dyDescent="0.25">
      <c r="B235" s="1">
        <v>1</v>
      </c>
      <c r="C235" s="2" t="s">
        <v>79</v>
      </c>
      <c r="D235" s="1">
        <v>5</v>
      </c>
      <c r="E235" s="46">
        <v>1.1119212962962964E-3</v>
      </c>
    </row>
    <row r="236" spans="1:5" x14ac:dyDescent="0.25">
      <c r="B236" s="1">
        <v>7</v>
      </c>
      <c r="C236" s="2" t="s">
        <v>80</v>
      </c>
      <c r="D236" s="1">
        <v>6</v>
      </c>
      <c r="E236" s="46">
        <v>1.5962962962962962E-3</v>
      </c>
    </row>
    <row r="237" spans="1:5" x14ac:dyDescent="0.25">
      <c r="B237" s="1">
        <v>4</v>
      </c>
      <c r="C237" s="2" t="s">
        <v>74</v>
      </c>
      <c r="D237" s="1" t="s">
        <v>134</v>
      </c>
      <c r="E237" s="1"/>
    </row>
    <row r="239" spans="1:5" ht="15.75" x14ac:dyDescent="0.25">
      <c r="A239" s="7">
        <v>0.10069444444444443</v>
      </c>
      <c r="B239" s="40">
        <v>24</v>
      </c>
      <c r="C239" s="80" t="s">
        <v>130</v>
      </c>
      <c r="D239" s="81"/>
      <c r="E239" s="81"/>
    </row>
    <row r="240" spans="1:5" x14ac:dyDescent="0.25">
      <c r="A240" s="4"/>
      <c r="B240" s="22" t="s">
        <v>0</v>
      </c>
      <c r="C240" s="4" t="s">
        <v>1</v>
      </c>
      <c r="D240" s="4" t="s">
        <v>2</v>
      </c>
      <c r="E240" s="27" t="s">
        <v>3</v>
      </c>
    </row>
    <row r="241" spans="1:5" x14ac:dyDescent="0.25">
      <c r="B241" s="1">
        <v>4</v>
      </c>
      <c r="C241" s="2" t="s">
        <v>65</v>
      </c>
      <c r="D241" s="1">
        <v>1</v>
      </c>
      <c r="E241" s="46">
        <v>6.5104166666666663E-4</v>
      </c>
    </row>
    <row r="242" spans="1:5" x14ac:dyDescent="0.25">
      <c r="B242" s="1">
        <v>3</v>
      </c>
      <c r="C242" s="2" t="s">
        <v>61</v>
      </c>
      <c r="D242" s="1">
        <v>2</v>
      </c>
      <c r="E242" s="46">
        <v>6.8460648148148146E-4</v>
      </c>
    </row>
    <row r="243" spans="1:5" x14ac:dyDescent="0.25">
      <c r="B243" s="1">
        <v>2</v>
      </c>
      <c r="C243" s="2" t="s">
        <v>62</v>
      </c>
      <c r="D243" s="1">
        <v>3</v>
      </c>
      <c r="E243" s="46">
        <v>7.0162037037037035E-4</v>
      </c>
    </row>
    <row r="244" spans="1:5" x14ac:dyDescent="0.25">
      <c r="B244" s="1">
        <v>5</v>
      </c>
      <c r="C244" s="2" t="s">
        <v>64</v>
      </c>
      <c r="D244" s="1">
        <v>4</v>
      </c>
      <c r="E244" s="46">
        <v>7.0729166666666672E-4</v>
      </c>
    </row>
    <row r="245" spans="1:5" x14ac:dyDescent="0.25">
      <c r="B245" s="1">
        <v>6</v>
      </c>
      <c r="C245" s="2" t="s">
        <v>137</v>
      </c>
      <c r="D245" s="1">
        <v>5</v>
      </c>
      <c r="E245" s="46">
        <v>7.1597222222222212E-4</v>
      </c>
    </row>
    <row r="246" spans="1:5" x14ac:dyDescent="0.25">
      <c r="B246" s="1">
        <v>8</v>
      </c>
      <c r="C246" s="2" t="s">
        <v>169</v>
      </c>
      <c r="D246" s="1">
        <v>6</v>
      </c>
      <c r="E246" s="46">
        <v>7.6875000000000001E-4</v>
      </c>
    </row>
    <row r="247" spans="1:5" x14ac:dyDescent="0.25">
      <c r="B247" s="1">
        <v>1</v>
      </c>
      <c r="C247" s="2" t="s">
        <v>63</v>
      </c>
      <c r="D247" s="1">
        <v>7</v>
      </c>
      <c r="E247" s="46">
        <v>8.5682870370370372E-4</v>
      </c>
    </row>
    <row r="248" spans="1:5" x14ac:dyDescent="0.25">
      <c r="B248" s="1">
        <v>7</v>
      </c>
      <c r="C248" s="2" t="s">
        <v>98</v>
      </c>
      <c r="D248" s="1">
        <v>8</v>
      </c>
      <c r="E248" s="46">
        <v>9.9733796296296311E-4</v>
      </c>
    </row>
    <row r="250" spans="1:5" ht="15.75" x14ac:dyDescent="0.25">
      <c r="A250" s="7">
        <v>0.10416666666666667</v>
      </c>
      <c r="B250" s="40">
        <v>23</v>
      </c>
      <c r="C250" s="77" t="s">
        <v>19</v>
      </c>
      <c r="D250" s="78"/>
      <c r="E250" s="78"/>
    </row>
    <row r="251" spans="1:5" ht="15.75" x14ac:dyDescent="0.25">
      <c r="B251" s="40">
        <v>25</v>
      </c>
      <c r="C251" s="80" t="s">
        <v>131</v>
      </c>
      <c r="D251" s="81"/>
      <c r="E251" s="81"/>
    </row>
    <row r="252" spans="1:5" x14ac:dyDescent="0.25">
      <c r="B252" s="40" t="s">
        <v>0</v>
      </c>
      <c r="C252" s="4" t="s">
        <v>1</v>
      </c>
      <c r="D252" s="4" t="s">
        <v>2</v>
      </c>
      <c r="E252" s="40" t="s">
        <v>3</v>
      </c>
    </row>
    <row r="253" spans="1:5" x14ac:dyDescent="0.25">
      <c r="B253" s="1">
        <v>2</v>
      </c>
      <c r="C253" s="2" t="s">
        <v>56</v>
      </c>
      <c r="D253" s="1">
        <v>1</v>
      </c>
      <c r="E253" s="46">
        <v>7.637731481481483E-4</v>
      </c>
    </row>
    <row r="254" spans="1:5" x14ac:dyDescent="0.25">
      <c r="B254" s="1">
        <v>2</v>
      </c>
      <c r="C254" s="2" t="s">
        <v>70</v>
      </c>
      <c r="D254" s="1">
        <v>2</v>
      </c>
      <c r="E254" s="46">
        <v>8.6793981481481488E-4</v>
      </c>
    </row>
    <row r="255" spans="1:5" x14ac:dyDescent="0.25">
      <c r="B255" s="1">
        <v>1</v>
      </c>
      <c r="C255" s="2" t="s">
        <v>55</v>
      </c>
      <c r="D255" s="1">
        <v>3</v>
      </c>
      <c r="E255" s="46">
        <v>8.8460648148148144E-4</v>
      </c>
    </row>
    <row r="256" spans="1:5" x14ac:dyDescent="0.25">
      <c r="B256" s="1">
        <v>1</v>
      </c>
      <c r="C256" s="2" t="s">
        <v>72</v>
      </c>
      <c r="D256" s="1">
        <v>4</v>
      </c>
      <c r="E256" s="46">
        <v>8.9814814814814824E-4</v>
      </c>
    </row>
    <row r="257" spans="2:5" x14ac:dyDescent="0.25">
      <c r="B257" s="1">
        <v>4</v>
      </c>
      <c r="C257" s="2" t="s">
        <v>71</v>
      </c>
      <c r="D257" s="1">
        <v>5</v>
      </c>
      <c r="E257" s="46">
        <v>9.3923611111111117E-4</v>
      </c>
    </row>
    <row r="258" spans="2:5" x14ac:dyDescent="0.25">
      <c r="B258" s="1">
        <v>3</v>
      </c>
      <c r="C258" s="2" t="s">
        <v>144</v>
      </c>
      <c r="D258" s="1">
        <v>6</v>
      </c>
      <c r="E258" s="46">
        <v>9.9502314814814831E-4</v>
      </c>
    </row>
    <row r="259" spans="2:5" x14ac:dyDescent="0.25">
      <c r="B259" s="1">
        <v>3</v>
      </c>
      <c r="C259" s="2" t="s">
        <v>57</v>
      </c>
      <c r="D259" s="1">
        <v>7</v>
      </c>
      <c r="E259" s="46">
        <v>1.0953703703703702E-3</v>
      </c>
    </row>
  </sheetData>
  <sortState ref="B253:E259">
    <sortCondition ref="E259"/>
  </sortState>
  <mergeCells count="52">
    <mergeCell ref="C183:E183"/>
    <mergeCell ref="A204:E204"/>
    <mergeCell ref="A86:E86"/>
    <mergeCell ref="C5:E5"/>
    <mergeCell ref="C6:E6"/>
    <mergeCell ref="C251:E251"/>
    <mergeCell ref="B79:E79"/>
    <mergeCell ref="C126:E126"/>
    <mergeCell ref="C217:E217"/>
    <mergeCell ref="C87:E87"/>
    <mergeCell ref="C99:E99"/>
    <mergeCell ref="C107:E107"/>
    <mergeCell ref="C116:E116"/>
    <mergeCell ref="C173:E173"/>
    <mergeCell ref="C139:E139"/>
    <mergeCell ref="C196:E196"/>
    <mergeCell ref="C229:E229"/>
    <mergeCell ref="C149:E149"/>
    <mergeCell ref="A1:E1"/>
    <mergeCell ref="C30:E30"/>
    <mergeCell ref="C54:E54"/>
    <mergeCell ref="C64:E64"/>
    <mergeCell ref="B3:E3"/>
    <mergeCell ref="C18:E18"/>
    <mergeCell ref="C16:E16"/>
    <mergeCell ref="C17:E17"/>
    <mergeCell ref="C19:E19"/>
    <mergeCell ref="C21:E21"/>
    <mergeCell ref="C11:E11"/>
    <mergeCell ref="C12:E12"/>
    <mergeCell ref="C7:E7"/>
    <mergeCell ref="C8:E8"/>
    <mergeCell ref="C14:E14"/>
    <mergeCell ref="C9:E9"/>
    <mergeCell ref="C10:E10"/>
    <mergeCell ref="C13:E13"/>
    <mergeCell ref="C15:E15"/>
    <mergeCell ref="C20:E20"/>
    <mergeCell ref="C250:E250"/>
    <mergeCell ref="C161:E161"/>
    <mergeCell ref="B148:C148"/>
    <mergeCell ref="C80:E80"/>
    <mergeCell ref="C22:E22"/>
    <mergeCell ref="C23:E23"/>
    <mergeCell ref="C28:E28"/>
    <mergeCell ref="C239:E239"/>
    <mergeCell ref="C27:E27"/>
    <mergeCell ref="C205:E205"/>
    <mergeCell ref="C26:E26"/>
    <mergeCell ref="C24:E24"/>
    <mergeCell ref="C25:E25"/>
    <mergeCell ref="C195:E195"/>
  </mergeCells>
  <pageMargins left="0.7" right="0.7" top="0.34" bottom="0.5" header="0.3" footer="0.3"/>
  <pageSetup orientation="portrait" r:id="rId1"/>
  <rowBreaks count="5" manualBreakCount="5">
    <brk id="28" max="16383" man="1"/>
    <brk id="124" max="16383" man="1"/>
    <brk id="160" max="16383" man="1"/>
    <brk id="202" max="16383" man="1"/>
    <brk id="23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Day 1</vt:lpstr>
      <vt:lpstr>Day 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Connie Olsen</dc:creator>
  <cp:lastModifiedBy>Mary Jane Abbott</cp:lastModifiedBy>
  <cp:lastPrinted>2012-06-10T21:19:11Z</cp:lastPrinted>
  <dcterms:created xsi:type="dcterms:W3CDTF">2011-05-18T20:10:59Z</dcterms:created>
  <dcterms:modified xsi:type="dcterms:W3CDTF">2012-06-13T23:11:48Z</dcterms:modified>
</cp:coreProperties>
</file>