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7730" windowHeight="7935"/>
  </bookViews>
  <sheets>
    <sheet name="Sunday" sheetId="1" r:id="rId1"/>
  </sheets>
  <calcPr calcId="145621"/>
</workbook>
</file>

<file path=xl/calcChain.xml><?xml version="1.0" encoding="utf-8"?>
<calcChain xmlns="http://schemas.openxmlformats.org/spreadsheetml/2006/main">
  <c r="H62" i="1"/>
  <c r="H61"/>
  <c r="H60"/>
  <c r="H59"/>
  <c r="I58"/>
  <c r="I59" s="1"/>
  <c r="H58"/>
  <c r="H57"/>
  <c r="J57" s="1"/>
  <c r="H53"/>
  <c r="H52"/>
  <c r="H51"/>
  <c r="H50"/>
  <c r="H48"/>
  <c r="H49"/>
  <c r="H47"/>
  <c r="J47" s="1"/>
  <c r="H43"/>
  <c r="H40"/>
  <c r="H41"/>
  <c r="H38"/>
  <c r="H39"/>
  <c r="H42"/>
  <c r="H37"/>
  <c r="J37" s="1"/>
  <c r="K37" s="1"/>
  <c r="L37" s="1"/>
  <c r="J58" l="1"/>
  <c r="K58" s="1"/>
  <c r="L58" s="1"/>
  <c r="K57"/>
  <c r="L57" s="1"/>
  <c r="I60"/>
  <c r="J59"/>
  <c r="K47"/>
  <c r="L47" s="1"/>
  <c r="K59" l="1"/>
  <c r="L59" s="1"/>
  <c r="I61"/>
  <c r="J60"/>
  <c r="K60" l="1"/>
  <c r="L60" s="1"/>
  <c r="I62"/>
  <c r="J61"/>
  <c r="K61" l="1"/>
  <c r="L61" s="1"/>
  <c r="J62"/>
  <c r="K62" l="1"/>
  <c r="L62" s="1"/>
  <c r="I38" l="1"/>
  <c r="I39" s="1"/>
  <c r="J38" l="1"/>
  <c r="K38" s="1"/>
  <c r="L38" s="1"/>
  <c r="J39"/>
  <c r="I40"/>
  <c r="I41" l="1"/>
  <c r="J40"/>
  <c r="K39"/>
  <c r="L39" s="1"/>
  <c r="K40" l="1"/>
  <c r="L40" s="1"/>
  <c r="I42"/>
  <c r="J41"/>
  <c r="K41" l="1"/>
  <c r="L41" s="1"/>
  <c r="J42"/>
  <c r="I43"/>
  <c r="J43" l="1"/>
  <c r="K42"/>
  <c r="L42" s="1"/>
  <c r="K43" l="1"/>
  <c r="L43" s="1"/>
  <c r="I48" l="1"/>
  <c r="I49" s="1"/>
  <c r="J48" l="1"/>
  <c r="I50"/>
  <c r="J49"/>
  <c r="K48" l="1"/>
  <c r="L48" s="1"/>
  <c r="K49"/>
  <c r="L49" s="1"/>
  <c r="J50"/>
  <c r="I51"/>
  <c r="I52" l="1"/>
  <c r="J51"/>
  <c r="K50"/>
  <c r="L50" s="1"/>
  <c r="K51" l="1"/>
  <c r="L51" s="1"/>
  <c r="I53"/>
  <c r="J53" s="1"/>
  <c r="J52"/>
  <c r="K52" l="1"/>
  <c r="L52" s="1"/>
  <c r="K53"/>
  <c r="L53" s="1"/>
</calcChain>
</file>

<file path=xl/sharedStrings.xml><?xml version="1.0" encoding="utf-8"?>
<sst xmlns="http://schemas.openxmlformats.org/spreadsheetml/2006/main" count="508" uniqueCount="266">
  <si>
    <t>Lane</t>
  </si>
  <si>
    <t>Name</t>
  </si>
  <si>
    <t>Place</t>
  </si>
  <si>
    <t>Time</t>
  </si>
  <si>
    <t>Brian Malfesi</t>
  </si>
  <si>
    <t>Elias del Valle</t>
  </si>
  <si>
    <t>Jake Goddard</t>
  </si>
  <si>
    <t>Eric Fast</t>
  </si>
  <si>
    <t>Alex Brent</t>
  </si>
  <si>
    <t>Nicholas Todd</t>
  </si>
  <si>
    <t>Brook McLean</t>
  </si>
  <si>
    <t>Yasmine Semeniuk</t>
  </si>
  <si>
    <t>Tessa Nagai</t>
  </si>
  <si>
    <t>Danielle Caron</t>
  </si>
  <si>
    <t>Isobel Glover</t>
  </si>
  <si>
    <t>Julianna Won</t>
  </si>
  <si>
    <t>Meghan Cheung</t>
  </si>
  <si>
    <t>Gemma Hansen</t>
  </si>
  <si>
    <t>Keiffer Johnson</t>
  </si>
  <si>
    <t>Zach Morgan</t>
  </si>
  <si>
    <t>Omar Said</t>
  </si>
  <si>
    <t>Adjust</t>
  </si>
  <si>
    <t>Raw M</t>
  </si>
  <si>
    <t>Raw S</t>
  </si>
  <si>
    <t>Raw T</t>
  </si>
  <si>
    <t>Final T</t>
  </si>
  <si>
    <t>Min</t>
  </si>
  <si>
    <t>Sec</t>
  </si>
  <si>
    <t>Team BC Trials/Burnaby Regatta</t>
  </si>
  <si>
    <t>Sunday July 14th, 2013</t>
  </si>
  <si>
    <t>Team BC Men's K-1 1000m</t>
  </si>
  <si>
    <t>David Nykl</t>
  </si>
  <si>
    <t>Coen del Valle</t>
  </si>
  <si>
    <t>Team BC Men's C-1 1000m</t>
  </si>
  <si>
    <t>Hank Wang</t>
  </si>
  <si>
    <t>Team BC Women's K-1 500m</t>
  </si>
  <si>
    <t>Team BC Women's C-1 500m</t>
  </si>
  <si>
    <t>Cameron Anifave (NCKC) - B</t>
  </si>
  <si>
    <t>Chase Duff (KCKC) - N</t>
  </si>
  <si>
    <t>Jade Minor (NCKC) - N</t>
  </si>
  <si>
    <t>Matt Stanley (FLCC) - B</t>
  </si>
  <si>
    <t>Alicia Shields (FLCC) - P</t>
  </si>
  <si>
    <t>Natasha Spring (FLCC) - P</t>
  </si>
  <si>
    <t>Eula Langdon (BCKC) - P</t>
  </si>
  <si>
    <t>Katrina Loutet (BCKC) - P</t>
  </si>
  <si>
    <t>Samantha Loutet (BCKC) - P</t>
  </si>
  <si>
    <t>Kristen Cheung (FLCC) - P</t>
  </si>
  <si>
    <t>Atom/Peewee Women's K-1 500m</t>
  </si>
  <si>
    <t>Ryan Hayes (FLCC) - P</t>
  </si>
  <si>
    <t>Jia Kim (RCKC) - P</t>
  </si>
  <si>
    <t>Angella Lee (RCKC) - P</t>
  </si>
  <si>
    <t>Lauren Cheung (FLCC) - B</t>
  </si>
  <si>
    <t>Novice/Bantam/Peewee Women's K-1 500m</t>
  </si>
  <si>
    <t>Georgia Langdon (BCKC) - A</t>
  </si>
  <si>
    <t>Kira Kishimoto (BCKC) - A</t>
  </si>
  <si>
    <t>Crystal Yip (BCKC) - A</t>
  </si>
  <si>
    <t>Team BC Men's K-2 1000m</t>
  </si>
  <si>
    <t>Brian Malfesi/Alex Brent</t>
  </si>
  <si>
    <t>Eric Fast/Jake Goddard</t>
  </si>
  <si>
    <t>Elias del Valle/Coen del Valle</t>
  </si>
  <si>
    <t>Team BC Men's C-2 1000m</t>
  </si>
  <si>
    <t>Gerissen Tang</t>
  </si>
  <si>
    <t>Omar Said/Gerissen Tang</t>
  </si>
  <si>
    <t>Keiffer Johnson/Zach Morgan</t>
  </si>
  <si>
    <t>Tessa Nagai/Julianna Won</t>
  </si>
  <si>
    <t>Meghan Cheung/Gemma Hansen</t>
  </si>
  <si>
    <t>Danielle Caron/Isobel Glover</t>
  </si>
  <si>
    <t>Brook McLean/Yasmine Semeniuk</t>
  </si>
  <si>
    <t>Team BC Women's K-2 500m</t>
  </si>
  <si>
    <t>Team BC Women's C-2 500m</t>
  </si>
  <si>
    <t>Novice/Bantam Men's K-2 500m</t>
  </si>
  <si>
    <t>Cameron Antifave/Graham Hein (NCKC) - N</t>
  </si>
  <si>
    <t>Jade Minor/Jacob Horwood (NCKC) - N</t>
  </si>
  <si>
    <t>Justin Dani/Matt Stanley (FLCC) - B</t>
  </si>
  <si>
    <t>Atom/Peewee Men's K-2 500m</t>
  </si>
  <si>
    <t>Edward Colhoun/ Ivan Strashenko (BCKC) - P</t>
  </si>
  <si>
    <t>West Yip (BCKC)/ Ryan Hayes (FLCC) - P</t>
  </si>
  <si>
    <t>Open Women's K-2 500m</t>
  </si>
  <si>
    <t>Kira Kishimoto/Crystal Yip (BCKC) - A</t>
  </si>
  <si>
    <t>Eula Langdon/Katrina Loutet (BCKC) - P</t>
  </si>
  <si>
    <t>Georgia Langdon/Sam Loutet (BCKC) - P</t>
  </si>
  <si>
    <t>Angella Lee/Heather Giles (RCKC) - P</t>
  </si>
  <si>
    <t>Team BC Men's K-1 200m</t>
  </si>
  <si>
    <t>Team BC Men's C-1 200m</t>
  </si>
  <si>
    <t>Novice/Bantam Men's K-2 200m</t>
  </si>
  <si>
    <t>Team BC Women's K-1 200m</t>
  </si>
  <si>
    <t>Atom/Peewee Men's K-2 200m</t>
  </si>
  <si>
    <t>Team BC Women's C-1 200m</t>
  </si>
  <si>
    <t>Novice/Bantam/Peewee Women's K-1 200m</t>
  </si>
  <si>
    <t>Atom/Peewee Women's K-1 200m</t>
  </si>
  <si>
    <t>Open Women's C-1 200m</t>
  </si>
  <si>
    <t>Peewee Girls C-2 200m</t>
  </si>
  <si>
    <t>Samantha Loutet/Katrina Loutet (BCKC)</t>
  </si>
  <si>
    <t>LUNCH (Complimentary for Team BC and Officials)</t>
  </si>
  <si>
    <t>Elias del Valle/Alex Brent</t>
  </si>
  <si>
    <t>Coen del Valle/David Nykl</t>
  </si>
  <si>
    <t>Team BC Men's K-2 200m</t>
  </si>
  <si>
    <t>Team BC Men's C-2 200m</t>
  </si>
  <si>
    <t>Team BC Women's K-2 200m</t>
  </si>
  <si>
    <t>Team BC Women's C-2 200m</t>
  </si>
  <si>
    <t>Justin Elmadani/Ryan Hayes (FLCC) - B</t>
  </si>
  <si>
    <t>Matt Stanley (FLCC)/Chase Duff (KCKC) - N</t>
  </si>
  <si>
    <t>Peewees are racing a timed final (event #7)</t>
  </si>
  <si>
    <t>Peewees are racing a timed final (event #6)</t>
  </si>
  <si>
    <t>Elissa Elmadani (FLCC) - P</t>
  </si>
  <si>
    <t>Justin Elmadani (FLCC) - B</t>
  </si>
  <si>
    <t>Novice/Bantam/Peewee Men's K-1 500m</t>
  </si>
  <si>
    <t>Natasha Spring/Elissa Elmadani (FLCC) - P</t>
  </si>
  <si>
    <t>Alicia Shields/Kirsten Cheung (FLCC) - P</t>
  </si>
  <si>
    <t>Lauren Cheung  (FLCC)/Ayla Murdoch (NCKC) - N</t>
  </si>
  <si>
    <t>Peewee Timed Final - Event 23</t>
  </si>
  <si>
    <t>Peewee Timed Final - Event 22</t>
  </si>
  <si>
    <t>Eula LANGDON/Georgia LANGDON (BCKC)</t>
  </si>
  <si>
    <t>Novice/Bantam/Peewee Men's K-1 200m</t>
  </si>
  <si>
    <t>Scratched</t>
  </si>
  <si>
    <t>3.56.06</t>
  </si>
  <si>
    <t>3.58.13</t>
  </si>
  <si>
    <t>3.42.44</t>
  </si>
  <si>
    <t>3.53.93</t>
  </si>
  <si>
    <t>4.00.75</t>
  </si>
  <si>
    <t>4.19.15</t>
  </si>
  <si>
    <t>Ayla Murdoch (NCKC) - B</t>
  </si>
  <si>
    <t>Graham Hein/Jacob Harwood (NCKC) - P</t>
  </si>
  <si>
    <t>Jacob Horwood (NCKC) - P</t>
  </si>
  <si>
    <t>Graham Hein (NCKC) - P</t>
  </si>
  <si>
    <t>Cameron Antifave/Jade Minor (NCKC) - N</t>
  </si>
  <si>
    <t>Graham Hein/  Jacob Harwood (NCKC) - P</t>
  </si>
  <si>
    <t>Ayla Murdoch (NCKC) -B</t>
  </si>
  <si>
    <t>4.46.31</t>
  </si>
  <si>
    <t>4.35.27</t>
  </si>
  <si>
    <t>4.43.46</t>
  </si>
  <si>
    <t>4.59.81</t>
  </si>
  <si>
    <t>5.13.83</t>
  </si>
  <si>
    <t xml:space="preserve">Peewee Girls C-2 200m / Novice Mens C2 </t>
  </si>
  <si>
    <t>Cameron Antifave/ Jade Minor (NCKC)</t>
  </si>
  <si>
    <t>2.11.78</t>
  </si>
  <si>
    <t>2.11.11</t>
  </si>
  <si>
    <t>2.08.18</t>
  </si>
  <si>
    <t>2.15.58</t>
  </si>
  <si>
    <t>2.50.30</t>
  </si>
  <si>
    <t>2.13.96</t>
  </si>
  <si>
    <t xml:space="preserve">Cameron Antifave (NCKC) - N </t>
  </si>
  <si>
    <t>Graham Hein (NCKC) -P</t>
  </si>
  <si>
    <t>2.39.85</t>
  </si>
  <si>
    <t>2.47.11</t>
  </si>
  <si>
    <t>Cassidy MacPherson (RCKC) - A</t>
  </si>
  <si>
    <t>Heather Giles (RCKC) - A</t>
  </si>
  <si>
    <t>Alissa Penney (RCKC) - A</t>
  </si>
  <si>
    <t>Edward Colhoun (BCKC) - A</t>
  </si>
  <si>
    <t>Ivan Strashenko (BCKC) - P</t>
  </si>
  <si>
    <t>Heather Giles/Cassidy MacPherson (RCKC) - A</t>
  </si>
  <si>
    <t>West Yip (BCKC) - P</t>
  </si>
  <si>
    <t>Ivan Strasenko (BCKC) -P</t>
  </si>
  <si>
    <t>DNF</t>
  </si>
  <si>
    <t>2.27.26</t>
  </si>
  <si>
    <t>2.19.12</t>
  </si>
  <si>
    <t>2.50.22</t>
  </si>
  <si>
    <t>2.37.22</t>
  </si>
  <si>
    <t>3.05.02</t>
  </si>
  <si>
    <t>3.43.77</t>
  </si>
  <si>
    <t>3.16.41</t>
  </si>
  <si>
    <t>3.00.82</t>
  </si>
  <si>
    <t>3.08.02</t>
  </si>
  <si>
    <t>3.15.86</t>
  </si>
  <si>
    <t>2.53.01</t>
  </si>
  <si>
    <t>3.01.89</t>
  </si>
  <si>
    <t>3.05.81</t>
  </si>
  <si>
    <t>2.59.56</t>
  </si>
  <si>
    <t>3.06.33</t>
  </si>
  <si>
    <t>3.37.97</t>
  </si>
  <si>
    <t>4.17.21</t>
  </si>
  <si>
    <t>2.41.37</t>
  </si>
  <si>
    <t>3.08.94</t>
  </si>
  <si>
    <t>2.50.28</t>
  </si>
  <si>
    <t>3.36.90</t>
  </si>
  <si>
    <t>3.34.46</t>
  </si>
  <si>
    <t>3.41.46</t>
  </si>
  <si>
    <t>4.44.11</t>
  </si>
  <si>
    <t>4.22.83</t>
  </si>
  <si>
    <t>2.22.76</t>
  </si>
  <si>
    <t>2.01.10</t>
  </si>
  <si>
    <t>2.03.91</t>
  </si>
  <si>
    <t>DNS</t>
  </si>
  <si>
    <t>4.13.65</t>
  </si>
  <si>
    <t>3.07.27</t>
  </si>
  <si>
    <t>2.32.19</t>
  </si>
  <si>
    <t>2.21.70</t>
  </si>
  <si>
    <t>2.03.72</t>
  </si>
  <si>
    <t>3.17.92</t>
  </si>
  <si>
    <t>3.13.67</t>
  </si>
  <si>
    <t>2.51.86</t>
  </si>
  <si>
    <t>2.51.48</t>
  </si>
  <si>
    <t>2.50.76</t>
  </si>
  <si>
    <t>2.08.53</t>
  </si>
  <si>
    <t>West Yip  (BCKC) - P</t>
  </si>
  <si>
    <t>2.55.89</t>
  </si>
  <si>
    <t>3.09.74</t>
  </si>
  <si>
    <t>3.59.03</t>
  </si>
  <si>
    <t>2.51.27</t>
  </si>
  <si>
    <t>2.52.23</t>
  </si>
  <si>
    <t>2.50.77</t>
  </si>
  <si>
    <t>2.36.88</t>
  </si>
  <si>
    <t>1.29.56</t>
  </si>
  <si>
    <t>1.40.50</t>
  </si>
  <si>
    <t>0.59.72</t>
  </si>
  <si>
    <t>Cassidy MacPherson (RCKC) -A</t>
  </si>
  <si>
    <t>0.42.00</t>
  </si>
  <si>
    <t>0.41.03</t>
  </si>
  <si>
    <t>0.40.12</t>
  </si>
  <si>
    <t>0.43.90</t>
  </si>
  <si>
    <t>0.42.65</t>
  </si>
  <si>
    <t>0.47.91</t>
  </si>
  <si>
    <t>0.52.50</t>
  </si>
  <si>
    <t>0.51.30</t>
  </si>
  <si>
    <t>0.46.45</t>
  </si>
  <si>
    <t>0.55.47</t>
  </si>
  <si>
    <t>0.46.86</t>
  </si>
  <si>
    <t>1.02.41</t>
  </si>
  <si>
    <t>0.52.14</t>
  </si>
  <si>
    <t>0.51.34</t>
  </si>
  <si>
    <t>0.49.12</t>
  </si>
  <si>
    <t>0.49.58</t>
  </si>
  <si>
    <t>0.53.64</t>
  </si>
  <si>
    <t>1.05.33</t>
  </si>
  <si>
    <t>1.00.48</t>
  </si>
  <si>
    <t>1.13.60</t>
  </si>
  <si>
    <t>2.34.27</t>
  </si>
  <si>
    <t>1.02.97</t>
  </si>
  <si>
    <t>1.01.14</t>
  </si>
  <si>
    <t>1.05.10</t>
  </si>
  <si>
    <t>1.01.56</t>
  </si>
  <si>
    <t>1.16.14</t>
  </si>
  <si>
    <t>1.28.61</t>
  </si>
  <si>
    <t>1.22.93</t>
  </si>
  <si>
    <t>1.10.58</t>
  </si>
  <si>
    <t>1.13.42</t>
  </si>
  <si>
    <t>1.13.99</t>
  </si>
  <si>
    <t>1.10.37</t>
  </si>
  <si>
    <t>1.12.69</t>
  </si>
  <si>
    <t>1.07.93</t>
  </si>
  <si>
    <t>1.13.06</t>
  </si>
  <si>
    <t>1.30.16</t>
  </si>
  <si>
    <t>1.44.62</t>
  </si>
  <si>
    <t>1.37.04</t>
  </si>
  <si>
    <t>3.26.41</t>
  </si>
  <si>
    <t>1.58.64</t>
  </si>
  <si>
    <t>1.21.36</t>
  </si>
  <si>
    <t>1.09.23</t>
  </si>
  <si>
    <t>0.37.86</t>
  </si>
  <si>
    <t>0.38.56</t>
  </si>
  <si>
    <t>0.54.23</t>
  </si>
  <si>
    <t>0.46.43</t>
  </si>
  <si>
    <t>0.55.51</t>
  </si>
  <si>
    <t>0.46.63</t>
  </si>
  <si>
    <t>0.50.04</t>
  </si>
  <si>
    <t>1.13.19</t>
  </si>
  <si>
    <t>0.54.07</t>
  </si>
  <si>
    <t>0.51.32</t>
  </si>
  <si>
    <t>0.52.32</t>
  </si>
  <si>
    <t>1.40.99</t>
  </si>
  <si>
    <t>0.47.49</t>
  </si>
  <si>
    <t>1.17.70</t>
  </si>
  <si>
    <t>1.17.09</t>
  </si>
  <si>
    <t>1.08.74</t>
  </si>
  <si>
    <t>1.06.26</t>
  </si>
  <si>
    <t>1.07.19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</si>
</sst>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Times New Roman"/>
      <family val="1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/>
    <xf numFmtId="20" fontId="1" fillId="0" borderId="0" xfId="0" applyNumberFormat="1" applyFont="1"/>
    <xf numFmtId="0" fontId="3" fillId="0" borderId="0" xfId="0" applyFont="1" applyAlignment="1">
      <alignment horizontal="center"/>
    </xf>
    <xf numFmtId="20" fontId="1" fillId="0" borderId="0" xfId="0" applyNumberFormat="1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left" vertical="center"/>
    </xf>
    <xf numFmtId="20" fontId="1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0" fontId="1" fillId="0" borderId="0" xfId="0" applyNumberFormat="1" applyFont="1" applyBorder="1"/>
    <xf numFmtId="0" fontId="3" fillId="0" borderId="0" xfId="0" applyFont="1" applyBorder="1" applyAlignment="1">
      <alignment horizontal="center"/>
    </xf>
    <xf numFmtId="47" fontId="0" fillId="0" borderId="1" xfId="0" applyNumberFormat="1" applyBorder="1" applyAlignment="1">
      <alignment horizontal="center" vertical="center"/>
    </xf>
    <xf numFmtId="0" fontId="0" fillId="0" borderId="0" xfId="0" applyNumberFormat="1"/>
    <xf numFmtId="20" fontId="0" fillId="0" borderId="0" xfId="0" applyNumberFormat="1"/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NumberFormat="1" applyFill="1" applyBorder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7" fontId="0" fillId="0" borderId="0" xfId="0" applyNumberFormat="1" applyBorder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20" fontId="0" fillId="0" borderId="4" xfId="0" applyNumberFormat="1" applyBorder="1"/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20" fontId="1" fillId="0" borderId="4" xfId="0" applyNumberFormat="1" applyFont="1" applyBorder="1"/>
    <xf numFmtId="0" fontId="0" fillId="0" borderId="1" xfId="0" applyFont="1" applyBorder="1"/>
    <xf numFmtId="47" fontId="8" fillId="0" borderId="1" xfId="0" applyNumberFormat="1" applyFont="1" applyBorder="1" applyAlignment="1">
      <alignment horizontal="center" vertical="center"/>
    </xf>
    <xf numFmtId="4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7" fontId="10" fillId="0" borderId="1" xfId="0" applyNumberFormat="1" applyFont="1" applyBorder="1" applyAlignment="1">
      <alignment horizontal="center" vertical="center"/>
    </xf>
    <xf numFmtId="47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tabSelected="1" topLeftCell="A263" zoomScale="140" zoomScaleNormal="140" workbookViewId="0">
      <selection activeCell="D278" sqref="D278"/>
    </sheetView>
  </sheetViews>
  <sheetFormatPr defaultRowHeight="15"/>
  <cols>
    <col min="1" max="1" width="11.28515625" customWidth="1"/>
    <col min="2" max="2" width="5.7109375" style="14" customWidth="1"/>
    <col min="3" max="3" width="45" customWidth="1"/>
    <col min="4" max="4" width="9.28515625" customWidth="1"/>
    <col min="5" max="5" width="19" style="20" customWidth="1"/>
    <col min="6" max="13" width="0" hidden="1" customWidth="1"/>
    <col min="16" max="16" width="28.7109375" bestFit="1" customWidth="1"/>
  </cols>
  <sheetData>
    <row r="1" spans="1:6" ht="23.25">
      <c r="A1" s="78" t="s">
        <v>28</v>
      </c>
      <c r="B1" s="79"/>
      <c r="C1" s="79"/>
      <c r="D1" s="79"/>
      <c r="E1" s="79"/>
      <c r="F1" s="12"/>
    </row>
    <row r="2" spans="1:6" ht="4.5" customHeight="1"/>
    <row r="3" spans="1:6" ht="18.75">
      <c r="B3" s="80" t="s">
        <v>29</v>
      </c>
      <c r="C3" s="80"/>
      <c r="D3" s="80"/>
      <c r="E3" s="80"/>
    </row>
    <row r="4" spans="1:6" ht="5.25" customHeight="1">
      <c r="B4" s="3"/>
      <c r="C4" s="3"/>
    </row>
    <row r="5" spans="1:6" ht="15.75">
      <c r="A5" s="5">
        <v>0.35416666666666669</v>
      </c>
      <c r="B5" s="6">
        <v>1</v>
      </c>
      <c r="C5" s="60" t="s">
        <v>30</v>
      </c>
      <c r="D5" s="64"/>
      <c r="E5" s="64"/>
    </row>
    <row r="6" spans="1:6" ht="15.75">
      <c r="A6" s="5">
        <v>0.35833333333333334</v>
      </c>
      <c r="B6" s="6">
        <v>2</v>
      </c>
      <c r="C6" s="60" t="s">
        <v>33</v>
      </c>
      <c r="D6" s="64"/>
      <c r="E6" s="64"/>
    </row>
    <row r="7" spans="1:6" ht="15.75">
      <c r="A7" s="5">
        <v>0.36805555555555558</v>
      </c>
      <c r="B7" s="6">
        <v>3</v>
      </c>
      <c r="C7" s="60" t="s">
        <v>35</v>
      </c>
      <c r="D7" s="64"/>
      <c r="E7" s="64"/>
    </row>
    <row r="8" spans="1:6" ht="15.75">
      <c r="A8" s="23">
        <v>0.37222222222222223</v>
      </c>
      <c r="B8" s="24">
        <v>4</v>
      </c>
      <c r="C8" s="81" t="s">
        <v>36</v>
      </c>
      <c r="D8" s="81"/>
      <c r="E8" s="81"/>
    </row>
    <row r="9" spans="1:6" ht="15.75">
      <c r="A9" s="5">
        <v>0.41666666666666669</v>
      </c>
      <c r="B9" s="6">
        <v>5</v>
      </c>
      <c r="C9" s="73" t="s">
        <v>70</v>
      </c>
      <c r="D9" s="73"/>
      <c r="E9" s="73"/>
    </row>
    <row r="10" spans="1:6" ht="15.75">
      <c r="A10" s="5">
        <v>0.4236111111111111</v>
      </c>
      <c r="B10" s="6">
        <v>6</v>
      </c>
      <c r="C10" s="66" t="s">
        <v>52</v>
      </c>
      <c r="D10" s="67"/>
      <c r="E10" s="67"/>
    </row>
    <row r="11" spans="1:6" ht="15.75">
      <c r="A11" s="5">
        <v>0.43055555555555558</v>
      </c>
      <c r="B11" s="6">
        <v>7</v>
      </c>
      <c r="C11" s="68" t="s">
        <v>47</v>
      </c>
      <c r="D11" s="69"/>
      <c r="E11" s="69"/>
    </row>
    <row r="12" spans="1:6" ht="15.75">
      <c r="A12" s="5">
        <v>0.4375</v>
      </c>
      <c r="B12" s="6">
        <v>8</v>
      </c>
      <c r="C12" s="66" t="s">
        <v>74</v>
      </c>
      <c r="D12" s="66"/>
      <c r="E12" s="66"/>
    </row>
    <row r="13" spans="1:6" ht="15.75">
      <c r="A13" s="52">
        <v>0.45833333333333331</v>
      </c>
      <c r="B13" s="51">
        <v>9</v>
      </c>
      <c r="C13" s="73" t="s">
        <v>56</v>
      </c>
      <c r="D13" s="74"/>
      <c r="E13" s="74"/>
    </row>
    <row r="14" spans="1:6" ht="15.75">
      <c r="A14" s="27">
        <v>0.46527777777777773</v>
      </c>
      <c r="B14" s="6">
        <v>10</v>
      </c>
      <c r="C14" s="63" t="s">
        <v>60</v>
      </c>
      <c r="D14" s="63"/>
      <c r="E14" s="63"/>
    </row>
    <row r="15" spans="1:6" ht="15.75">
      <c r="A15" s="52">
        <v>0.47916666666666669</v>
      </c>
      <c r="B15" s="51">
        <v>11</v>
      </c>
      <c r="C15" s="75" t="s">
        <v>68</v>
      </c>
      <c r="D15" s="76"/>
      <c r="E15" s="76"/>
    </row>
    <row r="16" spans="1:6" ht="15.75">
      <c r="A16" s="27">
        <v>0.4826388888888889</v>
      </c>
      <c r="B16" s="6">
        <v>12</v>
      </c>
      <c r="C16" s="61" t="s">
        <v>69</v>
      </c>
      <c r="D16" s="62"/>
      <c r="E16" s="62"/>
    </row>
    <row r="17" spans="1:5" ht="15.75">
      <c r="A17" s="27">
        <v>0.48958333333333331</v>
      </c>
      <c r="B17" s="42">
        <v>13</v>
      </c>
      <c r="C17" s="60" t="s">
        <v>106</v>
      </c>
      <c r="D17" s="60"/>
      <c r="E17" s="60"/>
    </row>
    <row r="18" spans="1:5" ht="15.75">
      <c r="A18" s="27">
        <v>0.5</v>
      </c>
      <c r="B18" s="8">
        <v>14</v>
      </c>
      <c r="C18" s="61" t="s">
        <v>77</v>
      </c>
      <c r="D18" s="61"/>
      <c r="E18" s="61"/>
    </row>
    <row r="19" spans="1:5" ht="15.75">
      <c r="A19" s="49">
        <v>5.5555555555555552E-2</v>
      </c>
      <c r="B19" s="51">
        <v>15</v>
      </c>
      <c r="C19" s="75" t="s">
        <v>91</v>
      </c>
      <c r="D19" s="76"/>
      <c r="E19" s="76"/>
    </row>
    <row r="20" spans="1:5" ht="15.75">
      <c r="A20" s="31">
        <v>6.25E-2</v>
      </c>
      <c r="B20" s="28">
        <v>16</v>
      </c>
      <c r="C20" s="68" t="s">
        <v>82</v>
      </c>
      <c r="D20" s="69"/>
      <c r="E20" s="69"/>
    </row>
    <row r="21" spans="1:5" ht="15.75">
      <c r="A21" s="5">
        <v>6.5972222222222224E-2</v>
      </c>
      <c r="B21" s="8">
        <v>17</v>
      </c>
      <c r="C21" s="61" t="s">
        <v>83</v>
      </c>
      <c r="D21" s="62"/>
      <c r="E21" s="62"/>
    </row>
    <row r="22" spans="1:5" ht="15.75">
      <c r="A22" s="5">
        <v>6.9444444444444434E-2</v>
      </c>
      <c r="B22" s="6">
        <v>18</v>
      </c>
      <c r="C22" s="64" t="s">
        <v>84</v>
      </c>
      <c r="D22" s="64"/>
      <c r="E22" s="64"/>
    </row>
    <row r="23" spans="1:5" ht="15.75">
      <c r="A23" s="5">
        <v>7.2916666666666671E-2</v>
      </c>
      <c r="B23" s="6">
        <v>19</v>
      </c>
      <c r="C23" s="60" t="s">
        <v>85</v>
      </c>
      <c r="D23" s="64"/>
      <c r="E23" s="64"/>
    </row>
    <row r="24" spans="1:5" ht="15.75">
      <c r="A24" s="7">
        <v>7.6388888888888895E-2</v>
      </c>
      <c r="B24" s="6">
        <v>20</v>
      </c>
      <c r="C24" s="66" t="s">
        <v>86</v>
      </c>
      <c r="D24" s="66"/>
      <c r="E24" s="66"/>
    </row>
    <row r="25" spans="1:5" ht="15.75">
      <c r="A25" s="7">
        <v>7.9861111111111105E-2</v>
      </c>
      <c r="B25" s="6">
        <v>21</v>
      </c>
      <c r="C25" s="66" t="s">
        <v>87</v>
      </c>
      <c r="D25" s="66"/>
      <c r="E25" s="66"/>
    </row>
    <row r="26" spans="1:5" ht="15.75">
      <c r="A26" s="31">
        <v>8.6805555555555566E-2</v>
      </c>
      <c r="B26" s="6">
        <v>22</v>
      </c>
      <c r="C26" s="66" t="s">
        <v>88</v>
      </c>
      <c r="D26" s="67"/>
      <c r="E26" s="67"/>
    </row>
    <row r="27" spans="1:5" ht="15.75">
      <c r="A27" s="31">
        <v>9.0277777777777776E-2</v>
      </c>
      <c r="B27" s="6">
        <v>23</v>
      </c>
      <c r="C27" s="68" t="s">
        <v>89</v>
      </c>
      <c r="D27" s="69"/>
      <c r="E27" s="69"/>
    </row>
    <row r="28" spans="1:5">
      <c r="A28" s="49">
        <v>0.13541666666666666</v>
      </c>
      <c r="B28" s="50">
        <v>24</v>
      </c>
      <c r="C28" s="72" t="s">
        <v>90</v>
      </c>
      <c r="D28" s="72"/>
      <c r="E28" s="72"/>
    </row>
    <row r="29" spans="1:5" ht="15.75">
      <c r="A29" s="31">
        <v>0.14583333333333334</v>
      </c>
      <c r="B29" s="28">
        <v>25</v>
      </c>
      <c r="C29" s="66" t="s">
        <v>96</v>
      </c>
      <c r="D29" s="67"/>
      <c r="E29" s="67"/>
    </row>
    <row r="30" spans="1:5" ht="15.75">
      <c r="A30" s="31">
        <v>0.14930555555555555</v>
      </c>
      <c r="B30" s="6">
        <v>26</v>
      </c>
      <c r="C30" s="63" t="s">
        <v>97</v>
      </c>
      <c r="D30" s="63"/>
      <c r="E30" s="63"/>
    </row>
    <row r="31" spans="1:5" ht="15.75">
      <c r="A31" s="31">
        <v>0.15277777777777776</v>
      </c>
      <c r="B31" s="6">
        <v>27</v>
      </c>
      <c r="C31" s="61" t="s">
        <v>98</v>
      </c>
      <c r="D31" s="62"/>
      <c r="E31" s="62"/>
    </row>
    <row r="32" spans="1:5" ht="15.75">
      <c r="A32" s="31">
        <v>0.15625</v>
      </c>
      <c r="B32" s="6">
        <v>28</v>
      </c>
      <c r="C32" s="61" t="s">
        <v>99</v>
      </c>
      <c r="D32" s="62"/>
      <c r="E32" s="62"/>
    </row>
    <row r="33" spans="1:12" ht="15.75">
      <c r="A33" s="5">
        <v>0.15972222222222224</v>
      </c>
      <c r="B33" s="42">
        <v>29</v>
      </c>
      <c r="C33" s="60" t="s">
        <v>113</v>
      </c>
      <c r="D33" s="60"/>
      <c r="E33" s="60"/>
    </row>
    <row r="34" spans="1:12" ht="15.75">
      <c r="A34" s="5"/>
      <c r="B34" s="42"/>
      <c r="C34" s="38"/>
      <c r="D34" s="38"/>
      <c r="E34" s="38"/>
    </row>
    <row r="35" spans="1:12" ht="15.75">
      <c r="A35" s="5">
        <v>0.35416666666666669</v>
      </c>
      <c r="B35" s="6">
        <v>1</v>
      </c>
      <c r="C35" s="60" t="s">
        <v>30</v>
      </c>
      <c r="D35" s="64"/>
      <c r="E35" s="64"/>
    </row>
    <row r="36" spans="1:12">
      <c r="A36" s="4"/>
      <c r="B36" s="17" t="s">
        <v>0</v>
      </c>
      <c r="C36" s="4" t="s">
        <v>1</v>
      </c>
      <c r="D36" s="4" t="s">
        <v>2</v>
      </c>
      <c r="E36" s="21" t="s">
        <v>3</v>
      </c>
      <c r="F36" s="4" t="s">
        <v>22</v>
      </c>
      <c r="G36" s="4" t="s">
        <v>23</v>
      </c>
      <c r="H36" s="4" t="s">
        <v>24</v>
      </c>
      <c r="I36" s="4" t="s">
        <v>21</v>
      </c>
      <c r="J36" t="s">
        <v>25</v>
      </c>
      <c r="K36" s="4" t="s">
        <v>26</v>
      </c>
      <c r="L36" s="4" t="s">
        <v>27</v>
      </c>
    </row>
    <row r="37" spans="1:12">
      <c r="B37" s="1">
        <v>1</v>
      </c>
      <c r="C37" s="2" t="s">
        <v>6</v>
      </c>
      <c r="D37" s="1">
        <v>3</v>
      </c>
      <c r="E37" s="29" t="s">
        <v>115</v>
      </c>
      <c r="F37" s="30">
        <v>8</v>
      </c>
      <c r="G37" s="30">
        <v>29.93</v>
      </c>
      <c r="H37" s="30">
        <f t="shared" ref="H37:H43" si="0">F37*60+G37</f>
        <v>509.93</v>
      </c>
      <c r="I37" s="35">
        <v>0</v>
      </c>
      <c r="J37">
        <f t="shared" ref="J37:J43" si="1">H37-I37</f>
        <v>509.93</v>
      </c>
      <c r="K37">
        <f t="shared" ref="K37:K43" si="2">ROUNDDOWN(J37/60,0)</f>
        <v>8</v>
      </c>
      <c r="L37">
        <f t="shared" ref="L37:L43" si="3">J37-K37*60</f>
        <v>29.930000000000007</v>
      </c>
    </row>
    <row r="38" spans="1:12">
      <c r="B38" s="1">
        <v>2</v>
      </c>
      <c r="C38" s="2" t="s">
        <v>31</v>
      </c>
      <c r="D38" s="1"/>
      <c r="E38" s="29" t="s">
        <v>114</v>
      </c>
      <c r="F38" s="35">
        <v>10</v>
      </c>
      <c r="G38" s="30">
        <v>9.31</v>
      </c>
      <c r="H38" s="30">
        <f t="shared" si="0"/>
        <v>609.30999999999995</v>
      </c>
      <c r="I38">
        <f t="shared" ref="I38:I43" si="4">I37+15</f>
        <v>15</v>
      </c>
      <c r="J38">
        <f t="shared" si="1"/>
        <v>594.30999999999995</v>
      </c>
      <c r="K38">
        <f t="shared" si="2"/>
        <v>9</v>
      </c>
      <c r="L38">
        <f t="shared" si="3"/>
        <v>54.309999999999945</v>
      </c>
    </row>
    <row r="39" spans="1:12">
      <c r="B39" s="1">
        <v>3</v>
      </c>
      <c r="C39" s="2" t="s">
        <v>7</v>
      </c>
      <c r="D39" s="1">
        <v>4</v>
      </c>
      <c r="E39" s="29" t="s">
        <v>116</v>
      </c>
      <c r="F39" s="35">
        <v>10</v>
      </c>
      <c r="G39" s="30">
        <v>2.52</v>
      </c>
      <c r="H39" s="30">
        <f t="shared" si="0"/>
        <v>602.52</v>
      </c>
      <c r="I39">
        <f t="shared" si="4"/>
        <v>30</v>
      </c>
      <c r="J39">
        <f t="shared" si="1"/>
        <v>572.52</v>
      </c>
      <c r="K39">
        <f t="shared" si="2"/>
        <v>9</v>
      </c>
      <c r="L39">
        <f t="shared" si="3"/>
        <v>32.519999999999982</v>
      </c>
    </row>
    <row r="40" spans="1:12" ht="15" customHeight="1">
      <c r="B40" s="1">
        <v>4</v>
      </c>
      <c r="C40" s="22" t="s">
        <v>4</v>
      </c>
      <c r="D40" s="1">
        <v>1</v>
      </c>
      <c r="E40" s="29" t="s">
        <v>117</v>
      </c>
      <c r="F40" s="35">
        <v>12</v>
      </c>
      <c r="G40" s="30">
        <v>17.920000000000002</v>
      </c>
      <c r="H40" s="30">
        <f t="shared" si="0"/>
        <v>737.92</v>
      </c>
      <c r="I40">
        <f t="shared" si="4"/>
        <v>45</v>
      </c>
      <c r="J40">
        <f t="shared" si="1"/>
        <v>692.92</v>
      </c>
      <c r="K40">
        <f t="shared" si="2"/>
        <v>11</v>
      </c>
      <c r="L40">
        <f t="shared" si="3"/>
        <v>32.919999999999959</v>
      </c>
    </row>
    <row r="41" spans="1:12">
      <c r="B41" s="1">
        <v>5</v>
      </c>
      <c r="C41" s="2" t="s">
        <v>8</v>
      </c>
      <c r="D41" s="1">
        <v>2</v>
      </c>
      <c r="E41" s="29" t="s">
        <v>118</v>
      </c>
      <c r="F41" s="35">
        <v>11</v>
      </c>
      <c r="G41" s="30">
        <v>22.89</v>
      </c>
      <c r="H41" s="30">
        <f t="shared" si="0"/>
        <v>682.89</v>
      </c>
      <c r="I41">
        <f t="shared" si="4"/>
        <v>60</v>
      </c>
      <c r="J41">
        <f t="shared" si="1"/>
        <v>622.89</v>
      </c>
      <c r="K41">
        <f t="shared" si="2"/>
        <v>10</v>
      </c>
      <c r="L41">
        <f t="shared" si="3"/>
        <v>22.889999999999986</v>
      </c>
    </row>
    <row r="42" spans="1:12">
      <c r="B42" s="1">
        <v>6</v>
      </c>
      <c r="C42" s="22" t="s">
        <v>5</v>
      </c>
      <c r="D42" s="1">
        <v>5</v>
      </c>
      <c r="E42" s="29" t="s">
        <v>119</v>
      </c>
      <c r="F42" s="30">
        <v>9</v>
      </c>
      <c r="G42" s="30">
        <v>31.78</v>
      </c>
      <c r="H42" s="30">
        <f t="shared" si="0"/>
        <v>571.78</v>
      </c>
      <c r="I42">
        <f t="shared" si="4"/>
        <v>75</v>
      </c>
      <c r="J42">
        <f t="shared" si="1"/>
        <v>496.78</v>
      </c>
      <c r="K42">
        <f t="shared" si="2"/>
        <v>8</v>
      </c>
      <c r="L42">
        <f t="shared" si="3"/>
        <v>16.779999999999973</v>
      </c>
    </row>
    <row r="43" spans="1:12">
      <c r="B43" s="1">
        <v>7</v>
      </c>
      <c r="C43" s="2" t="s">
        <v>32</v>
      </c>
      <c r="D43" s="1">
        <v>6</v>
      </c>
      <c r="E43" s="29" t="s">
        <v>120</v>
      </c>
      <c r="F43" s="35">
        <v>12</v>
      </c>
      <c r="G43" s="30">
        <v>56.78</v>
      </c>
      <c r="H43" s="30">
        <f t="shared" si="0"/>
        <v>776.78</v>
      </c>
      <c r="I43">
        <f t="shared" si="4"/>
        <v>90</v>
      </c>
      <c r="J43">
        <f t="shared" si="1"/>
        <v>686.78</v>
      </c>
      <c r="K43">
        <f t="shared" si="2"/>
        <v>11</v>
      </c>
      <c r="L43">
        <f t="shared" si="3"/>
        <v>26.779999999999973</v>
      </c>
    </row>
    <row r="44" spans="1:12" ht="15" customHeight="1">
      <c r="B44" s="25"/>
      <c r="E44" s="25"/>
      <c r="F44" s="32"/>
      <c r="G44" s="13"/>
      <c r="H44" s="32"/>
    </row>
    <row r="45" spans="1:12" ht="15.75">
      <c r="A45" s="5">
        <v>0.35833333333333334</v>
      </c>
      <c r="B45" s="6">
        <v>2</v>
      </c>
      <c r="C45" s="60" t="s">
        <v>33</v>
      </c>
      <c r="D45" s="64"/>
      <c r="E45" s="64"/>
      <c r="F45" s="32"/>
      <c r="G45" s="32"/>
      <c r="H45" s="32"/>
    </row>
    <row r="46" spans="1:12">
      <c r="A46" s="4"/>
      <c r="B46" s="17" t="s">
        <v>0</v>
      </c>
      <c r="C46" s="4" t="s">
        <v>1</v>
      </c>
      <c r="D46" s="4" t="s">
        <v>2</v>
      </c>
      <c r="E46" s="21" t="s">
        <v>3</v>
      </c>
      <c r="F46" s="4" t="s">
        <v>22</v>
      </c>
      <c r="G46" s="4" t="s">
        <v>23</v>
      </c>
      <c r="H46" s="4" t="s">
        <v>24</v>
      </c>
      <c r="I46" s="4" t="s">
        <v>21</v>
      </c>
      <c r="J46" t="s">
        <v>25</v>
      </c>
      <c r="K46" s="4" t="s">
        <v>26</v>
      </c>
      <c r="L46" s="4" t="s">
        <v>27</v>
      </c>
    </row>
    <row r="47" spans="1:12">
      <c r="B47" s="1">
        <v>1</v>
      </c>
      <c r="C47" s="15" t="s">
        <v>9</v>
      </c>
      <c r="D47" s="1"/>
      <c r="E47" s="29" t="s">
        <v>114</v>
      </c>
      <c r="F47" s="30">
        <v>10</v>
      </c>
      <c r="G47" s="30">
        <v>13.55</v>
      </c>
      <c r="H47" s="30">
        <f t="shared" ref="H47:H53" si="5">F47*60+G47</f>
        <v>613.54999999999995</v>
      </c>
      <c r="I47" s="35">
        <v>0</v>
      </c>
      <c r="J47">
        <f t="shared" ref="J47:J53" si="6">H47-I47</f>
        <v>613.54999999999995</v>
      </c>
      <c r="K47">
        <f t="shared" ref="K47:K53" si="7">ROUNDDOWN(J47/60,0)</f>
        <v>10</v>
      </c>
      <c r="L47">
        <f t="shared" ref="L47:L53" si="8">J47-K47*60</f>
        <v>13.549999999999955</v>
      </c>
    </row>
    <row r="48" spans="1:12">
      <c r="B48" s="1">
        <v>2</v>
      </c>
      <c r="C48" s="2" t="s">
        <v>34</v>
      </c>
      <c r="D48" s="1">
        <v>3</v>
      </c>
      <c r="E48" s="29" t="s">
        <v>128</v>
      </c>
      <c r="F48" s="30">
        <v>11</v>
      </c>
      <c r="G48" s="30">
        <v>3.48</v>
      </c>
      <c r="H48" s="30">
        <f t="shared" si="5"/>
        <v>663.48</v>
      </c>
      <c r="I48">
        <f t="shared" ref="I48:I53" si="9">I47+15</f>
        <v>15</v>
      </c>
      <c r="J48">
        <f t="shared" si="6"/>
        <v>648.48</v>
      </c>
      <c r="K48">
        <f t="shared" si="7"/>
        <v>10</v>
      </c>
      <c r="L48">
        <f t="shared" si="8"/>
        <v>48.480000000000018</v>
      </c>
    </row>
    <row r="49" spans="1:12">
      <c r="B49" s="1">
        <v>3</v>
      </c>
      <c r="C49" s="15" t="s">
        <v>19</v>
      </c>
      <c r="D49" s="1">
        <v>1</v>
      </c>
      <c r="E49" s="29" t="s">
        <v>129</v>
      </c>
      <c r="F49" s="30">
        <v>11</v>
      </c>
      <c r="G49" s="30">
        <v>2.84</v>
      </c>
      <c r="H49" s="30">
        <f t="shared" si="5"/>
        <v>662.84</v>
      </c>
      <c r="I49">
        <f t="shared" si="9"/>
        <v>30</v>
      </c>
      <c r="J49">
        <f t="shared" si="6"/>
        <v>632.84</v>
      </c>
      <c r="K49">
        <f t="shared" si="7"/>
        <v>10</v>
      </c>
      <c r="L49">
        <f t="shared" si="8"/>
        <v>32.840000000000032</v>
      </c>
    </row>
    <row r="50" spans="1:12">
      <c r="B50" s="1">
        <v>4</v>
      </c>
      <c r="C50" s="2" t="s">
        <v>18</v>
      </c>
      <c r="D50" s="1">
        <v>2</v>
      </c>
      <c r="E50" s="29" t="s">
        <v>130</v>
      </c>
      <c r="F50" s="35">
        <v>12</v>
      </c>
      <c r="G50" s="30">
        <v>26.28</v>
      </c>
      <c r="H50" s="30">
        <f t="shared" si="5"/>
        <v>746.28</v>
      </c>
      <c r="I50">
        <f t="shared" si="9"/>
        <v>45</v>
      </c>
      <c r="J50">
        <f t="shared" si="6"/>
        <v>701.28</v>
      </c>
      <c r="K50">
        <f t="shared" si="7"/>
        <v>11</v>
      </c>
      <c r="L50">
        <f t="shared" si="8"/>
        <v>41.279999999999973</v>
      </c>
    </row>
    <row r="51" spans="1:12">
      <c r="B51" s="1">
        <v>5</v>
      </c>
      <c r="C51" s="2" t="s">
        <v>20</v>
      </c>
      <c r="D51" s="1">
        <v>4</v>
      </c>
      <c r="E51" s="29" t="s">
        <v>131</v>
      </c>
      <c r="F51" s="35">
        <v>12</v>
      </c>
      <c r="G51" s="30">
        <v>52.66</v>
      </c>
      <c r="H51" s="30">
        <f t="shared" si="5"/>
        <v>772.66</v>
      </c>
      <c r="I51">
        <f t="shared" si="9"/>
        <v>60</v>
      </c>
      <c r="J51">
        <f t="shared" si="6"/>
        <v>712.66</v>
      </c>
      <c r="K51">
        <f t="shared" si="7"/>
        <v>11</v>
      </c>
      <c r="L51">
        <f t="shared" si="8"/>
        <v>52.659999999999968</v>
      </c>
    </row>
    <row r="52" spans="1:12">
      <c r="B52" s="1">
        <v>6</v>
      </c>
      <c r="C52" s="2" t="s">
        <v>61</v>
      </c>
      <c r="D52" s="1">
        <v>5</v>
      </c>
      <c r="E52" s="29" t="s">
        <v>132</v>
      </c>
      <c r="F52" s="35">
        <v>17</v>
      </c>
      <c r="G52" s="30">
        <v>49.59</v>
      </c>
      <c r="H52" s="30">
        <f t="shared" si="5"/>
        <v>1069.5899999999999</v>
      </c>
      <c r="I52">
        <f t="shared" si="9"/>
        <v>75</v>
      </c>
      <c r="J52">
        <f t="shared" si="6"/>
        <v>994.58999999999992</v>
      </c>
      <c r="K52">
        <f t="shared" si="7"/>
        <v>16</v>
      </c>
      <c r="L52">
        <f t="shared" si="8"/>
        <v>34.589999999999918</v>
      </c>
    </row>
    <row r="53" spans="1:12">
      <c r="B53" s="1">
        <v>7</v>
      </c>
      <c r="C53" s="2"/>
      <c r="D53" s="1"/>
      <c r="E53" s="29"/>
      <c r="F53" s="35">
        <v>19</v>
      </c>
      <c r="G53" s="30">
        <v>47.84</v>
      </c>
      <c r="H53" s="30">
        <f t="shared" si="5"/>
        <v>1187.8399999999999</v>
      </c>
      <c r="I53">
        <f t="shared" si="9"/>
        <v>90</v>
      </c>
      <c r="J53">
        <f t="shared" si="6"/>
        <v>1097.8399999999999</v>
      </c>
      <c r="K53">
        <f t="shared" si="7"/>
        <v>18</v>
      </c>
      <c r="L53">
        <f t="shared" si="8"/>
        <v>17.839999999999918</v>
      </c>
    </row>
    <row r="54" spans="1:12">
      <c r="F54" s="35"/>
      <c r="G54" s="30"/>
      <c r="H54" s="30"/>
    </row>
    <row r="55" spans="1:12" ht="15.75">
      <c r="A55" s="5">
        <v>0.36805555555555558</v>
      </c>
      <c r="B55" s="6">
        <v>3</v>
      </c>
      <c r="C55" s="60" t="s">
        <v>35</v>
      </c>
      <c r="D55" s="64"/>
      <c r="E55" s="64"/>
    </row>
    <row r="56" spans="1:12">
      <c r="A56" s="4"/>
      <c r="B56" s="17" t="s">
        <v>0</v>
      </c>
      <c r="C56" s="4" t="s">
        <v>1</v>
      </c>
      <c r="D56" s="4" t="s">
        <v>2</v>
      </c>
      <c r="E56" s="21" t="s">
        <v>3</v>
      </c>
    </row>
    <row r="57" spans="1:12">
      <c r="B57" s="1">
        <v>1</v>
      </c>
      <c r="C57" s="2" t="s">
        <v>16</v>
      </c>
      <c r="D57" s="1">
        <v>4</v>
      </c>
      <c r="E57" s="29" t="s">
        <v>140</v>
      </c>
      <c r="F57" s="30">
        <v>10</v>
      </c>
      <c r="G57" s="30">
        <v>46.29</v>
      </c>
      <c r="H57" s="30">
        <f>F57*60+G57</f>
        <v>646.29</v>
      </c>
      <c r="I57" s="35">
        <v>0</v>
      </c>
      <c r="J57">
        <f t="shared" ref="J57:J62" si="10">H57-I57</f>
        <v>646.29</v>
      </c>
      <c r="K57">
        <f>ROUNDDOWN(J57/60,0)</f>
        <v>10</v>
      </c>
      <c r="L57">
        <f>J57-K57*60</f>
        <v>46.289999999999964</v>
      </c>
    </row>
    <row r="58" spans="1:12">
      <c r="B58" s="1">
        <v>2</v>
      </c>
      <c r="C58" s="2" t="s">
        <v>14</v>
      </c>
      <c r="D58" s="1">
        <v>3</v>
      </c>
      <c r="E58" s="29" t="s">
        <v>135</v>
      </c>
      <c r="F58" s="30">
        <v>11</v>
      </c>
      <c r="G58" s="30">
        <v>4.4000000000000004</v>
      </c>
      <c r="H58" s="30">
        <f t="shared" ref="H58:H62" si="11">F58*60+G58</f>
        <v>664.4</v>
      </c>
      <c r="I58">
        <f>I57+15</f>
        <v>15</v>
      </c>
      <c r="J58">
        <f t="shared" si="10"/>
        <v>649.4</v>
      </c>
      <c r="K58">
        <f t="shared" ref="K58:K62" si="12">ROUNDDOWN(J58/60,0)</f>
        <v>10</v>
      </c>
      <c r="L58">
        <f t="shared" ref="L58:L62" si="13">J58-K58*60</f>
        <v>49.399999999999977</v>
      </c>
    </row>
    <row r="59" spans="1:12">
      <c r="B59" s="1">
        <v>3</v>
      </c>
      <c r="C59" s="2" t="s">
        <v>12</v>
      </c>
      <c r="D59" s="1">
        <v>2</v>
      </c>
      <c r="E59" s="29" t="s">
        <v>136</v>
      </c>
      <c r="F59" s="30">
        <v>11</v>
      </c>
      <c r="G59" s="30">
        <v>22.41</v>
      </c>
      <c r="H59" s="30">
        <f t="shared" si="11"/>
        <v>682.41</v>
      </c>
      <c r="I59">
        <f>I58+15</f>
        <v>30</v>
      </c>
      <c r="J59">
        <f t="shared" si="10"/>
        <v>652.41</v>
      </c>
      <c r="K59">
        <f t="shared" si="12"/>
        <v>10</v>
      </c>
      <c r="L59">
        <f t="shared" si="13"/>
        <v>52.409999999999968</v>
      </c>
    </row>
    <row r="60" spans="1:12" ht="15" customHeight="1">
      <c r="B60" s="1">
        <v>4</v>
      </c>
      <c r="C60" s="2" t="s">
        <v>15</v>
      </c>
      <c r="D60" s="1">
        <v>1</v>
      </c>
      <c r="E60" s="29" t="s">
        <v>137</v>
      </c>
      <c r="F60" s="35">
        <v>11</v>
      </c>
      <c r="G60" s="30">
        <v>42.89</v>
      </c>
      <c r="H60" s="30">
        <f t="shared" si="11"/>
        <v>702.89</v>
      </c>
      <c r="I60">
        <f>I59+15</f>
        <v>45</v>
      </c>
      <c r="J60">
        <f t="shared" si="10"/>
        <v>657.89</v>
      </c>
      <c r="K60">
        <f t="shared" si="12"/>
        <v>10</v>
      </c>
      <c r="L60">
        <f t="shared" si="13"/>
        <v>57.889999999999986</v>
      </c>
    </row>
    <row r="61" spans="1:12">
      <c r="B61" s="1">
        <v>5</v>
      </c>
      <c r="C61" s="2" t="s">
        <v>13</v>
      </c>
      <c r="D61" s="1">
        <v>5</v>
      </c>
      <c r="E61" s="29" t="s">
        <v>138</v>
      </c>
      <c r="F61" s="35">
        <v>12</v>
      </c>
      <c r="G61" s="30">
        <v>40.26</v>
      </c>
      <c r="H61" s="30">
        <f t="shared" si="11"/>
        <v>760.26</v>
      </c>
      <c r="I61">
        <f>I60+15</f>
        <v>60</v>
      </c>
      <c r="J61">
        <f t="shared" si="10"/>
        <v>700.26</v>
      </c>
      <c r="K61">
        <f t="shared" si="12"/>
        <v>11</v>
      </c>
      <c r="L61">
        <f t="shared" si="13"/>
        <v>40.259999999999991</v>
      </c>
    </row>
    <row r="62" spans="1:12">
      <c r="B62" s="1">
        <v>6</v>
      </c>
      <c r="C62" s="2" t="s">
        <v>17</v>
      </c>
      <c r="D62" s="1">
        <v>6</v>
      </c>
      <c r="E62" s="29" t="s">
        <v>139</v>
      </c>
      <c r="F62" s="35">
        <v>12</v>
      </c>
      <c r="G62" s="30">
        <v>57.78</v>
      </c>
      <c r="H62" s="30">
        <f t="shared" si="11"/>
        <v>777.78</v>
      </c>
      <c r="I62">
        <f>I61+15</f>
        <v>75</v>
      </c>
      <c r="J62">
        <f t="shared" si="10"/>
        <v>702.78</v>
      </c>
      <c r="K62">
        <f t="shared" si="12"/>
        <v>11</v>
      </c>
      <c r="L62">
        <f t="shared" si="13"/>
        <v>42.779999999999973</v>
      </c>
    </row>
    <row r="63" spans="1:12">
      <c r="B63" s="33"/>
      <c r="C63" s="34"/>
      <c r="D63" s="33"/>
      <c r="E63" s="33"/>
      <c r="F63" s="35"/>
      <c r="G63" s="30"/>
      <c r="H63" s="30"/>
    </row>
    <row r="64" spans="1:12" ht="15.75">
      <c r="A64" s="5">
        <v>0.37222222222222223</v>
      </c>
      <c r="B64" s="6">
        <v>4</v>
      </c>
      <c r="C64" s="66" t="s">
        <v>36</v>
      </c>
      <c r="D64" s="66"/>
      <c r="E64" s="66"/>
    </row>
    <row r="65" spans="1:18">
      <c r="A65" s="4"/>
      <c r="B65" s="17" t="s">
        <v>0</v>
      </c>
      <c r="C65" s="4" t="s">
        <v>1</v>
      </c>
      <c r="D65" s="4" t="s">
        <v>2</v>
      </c>
      <c r="E65" s="21" t="s">
        <v>3</v>
      </c>
    </row>
    <row r="66" spans="1:18">
      <c r="B66" s="1">
        <v>1</v>
      </c>
      <c r="C66" s="2"/>
      <c r="D66" s="1"/>
      <c r="E66" s="29"/>
    </row>
    <row r="67" spans="1:18">
      <c r="B67" s="1">
        <v>2</v>
      </c>
      <c r="C67" s="2" t="s">
        <v>10</v>
      </c>
      <c r="D67" s="1">
        <v>1</v>
      </c>
      <c r="E67" s="29" t="s">
        <v>143</v>
      </c>
    </row>
    <row r="68" spans="1:18" ht="15" customHeight="1">
      <c r="B68" s="1">
        <v>3</v>
      </c>
      <c r="C68" s="2" t="s">
        <v>11</v>
      </c>
      <c r="D68" s="1">
        <v>2</v>
      </c>
      <c r="E68" s="29" t="s">
        <v>144</v>
      </c>
    </row>
    <row r="69" spans="1:18" ht="15" customHeight="1">
      <c r="B69" s="11"/>
      <c r="C69" s="10"/>
      <c r="D69" s="11"/>
      <c r="E69" s="43"/>
    </row>
    <row r="70" spans="1:18" ht="15.75">
      <c r="A70" s="5">
        <v>0.41666666666666669</v>
      </c>
      <c r="B70" s="6">
        <v>5</v>
      </c>
      <c r="C70" s="4" t="s">
        <v>70</v>
      </c>
    </row>
    <row r="71" spans="1:18">
      <c r="A71" s="4"/>
      <c r="B71" s="17" t="s">
        <v>0</v>
      </c>
      <c r="C71" s="4" t="s">
        <v>1</v>
      </c>
      <c r="D71" s="4" t="s">
        <v>2</v>
      </c>
      <c r="E71" s="21" t="s">
        <v>3</v>
      </c>
    </row>
    <row r="72" spans="1:18">
      <c r="A72" s="4"/>
      <c r="B72" s="47">
        <v>1</v>
      </c>
      <c r="C72" s="15" t="s">
        <v>71</v>
      </c>
      <c r="D72" s="45">
        <v>2</v>
      </c>
      <c r="E72" s="45" t="s">
        <v>154</v>
      </c>
    </row>
    <row r="73" spans="1:18">
      <c r="A73" s="4"/>
      <c r="B73" s="47">
        <v>2</v>
      </c>
      <c r="C73" s="15" t="s">
        <v>72</v>
      </c>
      <c r="D73" s="45">
        <v>1</v>
      </c>
      <c r="E73" s="45" t="s">
        <v>155</v>
      </c>
    </row>
    <row r="74" spans="1:18">
      <c r="A74" s="4"/>
      <c r="B74" s="45">
        <v>3</v>
      </c>
      <c r="C74" s="15" t="s">
        <v>100</v>
      </c>
      <c r="D74" s="46"/>
      <c r="E74" s="45" t="s">
        <v>153</v>
      </c>
    </row>
    <row r="75" spans="1:18">
      <c r="A75" s="4"/>
      <c r="B75" s="18">
        <v>4</v>
      </c>
      <c r="C75" s="15" t="s">
        <v>101</v>
      </c>
      <c r="D75" s="15"/>
      <c r="E75" s="18" t="s">
        <v>153</v>
      </c>
    </row>
    <row r="76" spans="1:18">
      <c r="A76" s="4"/>
      <c r="B76" s="41"/>
      <c r="E76" s="41"/>
    </row>
    <row r="77" spans="1:18" ht="15.75">
      <c r="A77" s="5">
        <v>0.4236111111111111</v>
      </c>
      <c r="B77" s="6">
        <v>6</v>
      </c>
      <c r="C77" s="66" t="s">
        <v>52</v>
      </c>
      <c r="D77" s="67"/>
      <c r="E77" s="67"/>
    </row>
    <row r="78" spans="1:18" ht="15.75">
      <c r="A78" s="5"/>
      <c r="B78" s="6"/>
      <c r="C78" s="39" t="s">
        <v>102</v>
      </c>
      <c r="D78" s="40"/>
      <c r="E78" s="40"/>
    </row>
    <row r="79" spans="1:18">
      <c r="A79" s="4"/>
      <c r="B79" s="17" t="s">
        <v>0</v>
      </c>
      <c r="C79" s="4" t="s">
        <v>1</v>
      </c>
      <c r="D79" s="4" t="s">
        <v>2</v>
      </c>
      <c r="E79" s="21" t="s">
        <v>3</v>
      </c>
    </row>
    <row r="80" spans="1:18">
      <c r="B80" s="1">
        <v>1</v>
      </c>
      <c r="C80" s="2" t="s">
        <v>49</v>
      </c>
      <c r="D80" s="1"/>
      <c r="E80" s="58" t="s">
        <v>114</v>
      </c>
      <c r="O80" s="1">
        <v>4</v>
      </c>
      <c r="P80" s="2" t="s">
        <v>145</v>
      </c>
      <c r="Q80" s="1">
        <v>1</v>
      </c>
      <c r="R80" s="29" t="s">
        <v>158</v>
      </c>
    </row>
    <row r="81" spans="1:18">
      <c r="B81" s="1">
        <v>2</v>
      </c>
      <c r="C81" s="2" t="s">
        <v>51</v>
      </c>
      <c r="D81" s="1">
        <v>2</v>
      </c>
      <c r="E81" s="54" t="s">
        <v>156</v>
      </c>
      <c r="O81" s="1">
        <v>5</v>
      </c>
      <c r="P81" s="2" t="s">
        <v>146</v>
      </c>
      <c r="Q81" s="1">
        <v>5</v>
      </c>
      <c r="R81" s="29" t="s">
        <v>159</v>
      </c>
    </row>
    <row r="82" spans="1:18">
      <c r="B82" s="1">
        <v>3</v>
      </c>
      <c r="C82" s="2" t="s">
        <v>121</v>
      </c>
      <c r="D82" s="1">
        <v>1</v>
      </c>
      <c r="E82" s="54" t="s">
        <v>157</v>
      </c>
      <c r="O82" s="1">
        <v>6</v>
      </c>
      <c r="P82" s="2" t="s">
        <v>147</v>
      </c>
      <c r="Q82" s="1">
        <v>3</v>
      </c>
      <c r="R82" s="29" t="s">
        <v>160</v>
      </c>
    </row>
    <row r="83" spans="1:18">
      <c r="B83" s="1">
        <v>4</v>
      </c>
      <c r="C83" s="2" t="s">
        <v>145</v>
      </c>
      <c r="D83" s="1">
        <v>1</v>
      </c>
      <c r="E83" s="55" t="s">
        <v>158</v>
      </c>
      <c r="O83" s="1">
        <v>1</v>
      </c>
      <c r="P83" s="15" t="s">
        <v>53</v>
      </c>
      <c r="Q83" s="1">
        <v>2</v>
      </c>
      <c r="R83" s="29" t="s">
        <v>162</v>
      </c>
    </row>
    <row r="84" spans="1:18">
      <c r="B84" s="1">
        <v>5</v>
      </c>
      <c r="C84" s="2" t="s">
        <v>146</v>
      </c>
      <c r="D84" s="1">
        <v>5</v>
      </c>
      <c r="E84" s="55" t="s">
        <v>159</v>
      </c>
      <c r="O84" s="1">
        <v>8</v>
      </c>
      <c r="P84" s="15" t="s">
        <v>54</v>
      </c>
      <c r="Q84" s="1">
        <v>4</v>
      </c>
      <c r="R84" s="1" t="s">
        <v>169</v>
      </c>
    </row>
    <row r="85" spans="1:18">
      <c r="B85" s="1">
        <v>6</v>
      </c>
      <c r="C85" s="2" t="s">
        <v>147</v>
      </c>
      <c r="D85" s="1">
        <v>3</v>
      </c>
      <c r="E85" s="55" t="s">
        <v>160</v>
      </c>
      <c r="O85" s="1">
        <v>9</v>
      </c>
      <c r="P85" s="15" t="s">
        <v>55</v>
      </c>
      <c r="Q85" s="1">
        <v>6</v>
      </c>
      <c r="R85" s="1" t="s">
        <v>170</v>
      </c>
    </row>
    <row r="86" spans="1:18">
      <c r="B86" s="1">
        <v>7</v>
      </c>
      <c r="C86" s="2" t="s">
        <v>50</v>
      </c>
      <c r="D86" s="1"/>
      <c r="E86" s="58" t="s">
        <v>114</v>
      </c>
    </row>
    <row r="87" spans="1:18">
      <c r="B87" s="1">
        <v>8</v>
      </c>
      <c r="C87" s="2" t="s">
        <v>104</v>
      </c>
      <c r="D87" s="1">
        <v>3</v>
      </c>
      <c r="E87" s="58" t="s">
        <v>161</v>
      </c>
    </row>
    <row r="88" spans="1:18">
      <c r="B88" s="1">
        <v>9</v>
      </c>
      <c r="C88" s="2"/>
      <c r="D88" s="1"/>
      <c r="E88" s="29"/>
    </row>
    <row r="89" spans="1:18" ht="15" customHeight="1"/>
    <row r="90" spans="1:18" ht="15.75">
      <c r="A90" s="5">
        <v>0.43055555555555558</v>
      </c>
      <c r="B90" s="6">
        <v>7</v>
      </c>
      <c r="C90" s="68" t="s">
        <v>47</v>
      </c>
      <c r="D90" s="69"/>
      <c r="E90" s="69"/>
    </row>
    <row r="91" spans="1:18" ht="15.75">
      <c r="A91" s="5"/>
      <c r="B91" s="6"/>
      <c r="C91" s="36" t="s">
        <v>103</v>
      </c>
      <c r="D91" s="37"/>
      <c r="E91" s="37"/>
    </row>
    <row r="92" spans="1:18">
      <c r="A92" s="4"/>
      <c r="B92" s="17" t="s">
        <v>0</v>
      </c>
      <c r="C92" s="4" t="s">
        <v>1</v>
      </c>
      <c r="D92" s="4" t="s">
        <v>2</v>
      </c>
      <c r="E92" s="21" t="s">
        <v>3</v>
      </c>
    </row>
    <row r="93" spans="1:18">
      <c r="B93" s="1">
        <v>1</v>
      </c>
      <c r="C93" s="15" t="s">
        <v>53</v>
      </c>
      <c r="D93" s="1">
        <v>2</v>
      </c>
      <c r="E93" s="55" t="s">
        <v>162</v>
      </c>
    </row>
    <row r="94" spans="1:18">
      <c r="B94" s="1">
        <v>2</v>
      </c>
      <c r="C94" s="2" t="s">
        <v>46</v>
      </c>
      <c r="D94" s="1">
        <v>7</v>
      </c>
      <c r="E94" s="58" t="s">
        <v>163</v>
      </c>
    </row>
    <row r="95" spans="1:18">
      <c r="B95" s="1">
        <v>3</v>
      </c>
      <c r="C95" s="2" t="s">
        <v>45</v>
      </c>
      <c r="D95" s="1">
        <v>1</v>
      </c>
      <c r="E95" s="58" t="s">
        <v>164</v>
      </c>
    </row>
    <row r="96" spans="1:18">
      <c r="B96" s="1">
        <v>4</v>
      </c>
      <c r="C96" s="2" t="s">
        <v>41</v>
      </c>
      <c r="D96" s="1">
        <v>4</v>
      </c>
      <c r="E96" s="58" t="s">
        <v>165</v>
      </c>
    </row>
    <row r="97" spans="1:5">
      <c r="B97" s="1">
        <v>5</v>
      </c>
      <c r="C97" s="2" t="s">
        <v>43</v>
      </c>
      <c r="D97" s="1">
        <v>5</v>
      </c>
      <c r="E97" s="58" t="s">
        <v>166</v>
      </c>
    </row>
    <row r="98" spans="1:5">
      <c r="B98" s="1">
        <v>6</v>
      </c>
      <c r="C98" s="2" t="s">
        <v>42</v>
      </c>
      <c r="D98" s="1">
        <v>2</v>
      </c>
      <c r="E98" s="58" t="s">
        <v>167</v>
      </c>
    </row>
    <row r="99" spans="1:5">
      <c r="B99" s="1">
        <v>7</v>
      </c>
      <c r="C99" s="2" t="s">
        <v>44</v>
      </c>
      <c r="D99" s="1">
        <v>6</v>
      </c>
      <c r="E99" s="57" t="s">
        <v>168</v>
      </c>
    </row>
    <row r="100" spans="1:5">
      <c r="B100" s="1">
        <v>8</v>
      </c>
      <c r="C100" s="15" t="s">
        <v>54</v>
      </c>
      <c r="D100" s="1">
        <v>4</v>
      </c>
      <c r="E100" s="56" t="s">
        <v>169</v>
      </c>
    </row>
    <row r="101" spans="1:5">
      <c r="B101" s="1">
        <v>9</v>
      </c>
      <c r="C101" s="15" t="s">
        <v>55</v>
      </c>
      <c r="D101" s="1">
        <v>6</v>
      </c>
      <c r="E101" s="56" t="s">
        <v>170</v>
      </c>
    </row>
    <row r="103" spans="1:5" ht="15.75">
      <c r="A103" s="5">
        <v>0.4375</v>
      </c>
      <c r="B103" s="6">
        <v>8</v>
      </c>
      <c r="C103" s="77" t="s">
        <v>74</v>
      </c>
      <c r="D103" s="77"/>
      <c r="E103" s="77"/>
    </row>
    <row r="104" spans="1:5">
      <c r="A104" s="4"/>
      <c r="B104" s="17" t="s">
        <v>0</v>
      </c>
      <c r="C104" s="4" t="s">
        <v>1</v>
      </c>
      <c r="D104" s="4" t="s">
        <v>2</v>
      </c>
      <c r="E104" s="21" t="s">
        <v>3</v>
      </c>
    </row>
    <row r="105" spans="1:5">
      <c r="B105" s="1">
        <v>1</v>
      </c>
      <c r="C105" s="2"/>
      <c r="D105" s="1"/>
      <c r="E105" s="29"/>
    </row>
    <row r="106" spans="1:5">
      <c r="B106" s="1">
        <v>2</v>
      </c>
      <c r="C106" s="2" t="s">
        <v>75</v>
      </c>
      <c r="D106" s="1">
        <v>1</v>
      </c>
      <c r="E106" s="29" t="s">
        <v>171</v>
      </c>
    </row>
    <row r="107" spans="1:5">
      <c r="B107" s="1">
        <v>3</v>
      </c>
      <c r="C107" s="2" t="s">
        <v>76</v>
      </c>
      <c r="D107" s="1">
        <v>3</v>
      </c>
      <c r="E107" s="29" t="s">
        <v>172</v>
      </c>
    </row>
    <row r="108" spans="1:5">
      <c r="B108" s="1">
        <v>4</v>
      </c>
      <c r="C108" s="2" t="s">
        <v>122</v>
      </c>
      <c r="D108" s="1">
        <v>2</v>
      </c>
      <c r="E108" s="29" t="s">
        <v>173</v>
      </c>
    </row>
    <row r="109" spans="1:5">
      <c r="B109" s="1">
        <v>5</v>
      </c>
      <c r="C109" s="2"/>
      <c r="D109" s="1"/>
      <c r="E109" s="29"/>
    </row>
    <row r="111" spans="1:5" ht="15.75">
      <c r="A111" s="27">
        <v>0.45833333333333331</v>
      </c>
      <c r="B111" s="28">
        <v>9</v>
      </c>
      <c r="C111" s="66" t="s">
        <v>56</v>
      </c>
      <c r="D111" s="67"/>
      <c r="E111" s="67"/>
    </row>
    <row r="112" spans="1:5">
      <c r="A112" s="27"/>
      <c r="B112" s="26" t="s">
        <v>0</v>
      </c>
      <c r="C112" s="4" t="s">
        <v>1</v>
      </c>
      <c r="D112" s="4" t="s">
        <v>2</v>
      </c>
      <c r="E112" s="26" t="s">
        <v>3</v>
      </c>
    </row>
    <row r="113" spans="1:16" ht="15.75">
      <c r="A113" s="27"/>
      <c r="B113" s="1">
        <v>1</v>
      </c>
      <c r="C113" s="2" t="s">
        <v>58</v>
      </c>
      <c r="D113" s="1">
        <v>2</v>
      </c>
      <c r="E113" s="29" t="s">
        <v>174</v>
      </c>
      <c r="P113" s="44"/>
    </row>
    <row r="114" spans="1:16">
      <c r="A114" s="27"/>
      <c r="B114" s="1">
        <v>2</v>
      </c>
      <c r="C114" s="2" t="s">
        <v>57</v>
      </c>
      <c r="D114" s="1">
        <v>1</v>
      </c>
      <c r="E114" s="29" t="s">
        <v>175</v>
      </c>
    </row>
    <row r="115" spans="1:16">
      <c r="A115" s="27"/>
      <c r="B115" s="1">
        <v>3</v>
      </c>
      <c r="C115" s="2" t="s">
        <v>59</v>
      </c>
      <c r="D115" s="1">
        <v>3</v>
      </c>
      <c r="E115" s="29" t="s">
        <v>176</v>
      </c>
    </row>
    <row r="116" spans="1:16">
      <c r="A116" s="27"/>
      <c r="B116" s="11"/>
      <c r="C116" s="10"/>
      <c r="D116" s="11"/>
      <c r="E116" s="11"/>
    </row>
    <row r="117" spans="1:16" ht="15.75">
      <c r="A117" s="27">
        <v>0.46527777777777773</v>
      </c>
      <c r="B117" s="6">
        <v>10</v>
      </c>
      <c r="C117" s="63" t="s">
        <v>60</v>
      </c>
      <c r="D117" s="63"/>
      <c r="E117" s="63"/>
    </row>
    <row r="118" spans="1:16">
      <c r="A118" s="4"/>
      <c r="B118" s="17" t="s">
        <v>0</v>
      </c>
      <c r="C118" s="4" t="s">
        <v>1</v>
      </c>
      <c r="D118" s="4" t="s">
        <v>2</v>
      </c>
      <c r="E118" s="21" t="s">
        <v>3</v>
      </c>
    </row>
    <row r="119" spans="1:16">
      <c r="B119" s="1">
        <v>1</v>
      </c>
      <c r="C119" s="2" t="s">
        <v>62</v>
      </c>
      <c r="D119" s="1">
        <v>2</v>
      </c>
      <c r="E119" s="29" t="s">
        <v>177</v>
      </c>
    </row>
    <row r="120" spans="1:16">
      <c r="B120" s="1">
        <v>2</v>
      </c>
      <c r="C120" s="2" t="s">
        <v>63</v>
      </c>
      <c r="D120" s="1">
        <v>1</v>
      </c>
      <c r="E120" s="29" t="s">
        <v>178</v>
      </c>
    </row>
    <row r="121" spans="1:16">
      <c r="A121" s="9"/>
      <c r="B121" s="16"/>
      <c r="C121" s="9"/>
      <c r="D121" s="9"/>
      <c r="E121" s="19"/>
    </row>
    <row r="122" spans="1:16" ht="15.75">
      <c r="A122" s="27">
        <v>0.47916666666666669</v>
      </c>
      <c r="B122" s="6">
        <v>11</v>
      </c>
      <c r="C122" s="61" t="s">
        <v>68</v>
      </c>
      <c r="D122" s="62"/>
      <c r="E122" s="62"/>
    </row>
    <row r="123" spans="1:16">
      <c r="A123" s="4"/>
      <c r="B123" s="17" t="s">
        <v>0</v>
      </c>
      <c r="C123" s="4" t="s">
        <v>1</v>
      </c>
      <c r="D123" s="4" t="s">
        <v>2</v>
      </c>
      <c r="E123" s="21" t="s">
        <v>3</v>
      </c>
    </row>
    <row r="124" spans="1:16">
      <c r="B124" s="1">
        <v>1</v>
      </c>
      <c r="C124" s="2" t="s">
        <v>65</v>
      </c>
      <c r="D124" s="1">
        <v>3</v>
      </c>
      <c r="E124" s="29" t="s">
        <v>179</v>
      </c>
    </row>
    <row r="125" spans="1:16">
      <c r="B125" s="1">
        <v>2</v>
      </c>
      <c r="C125" s="2" t="s">
        <v>64</v>
      </c>
      <c r="D125" s="1">
        <v>1</v>
      </c>
      <c r="E125" s="29" t="s">
        <v>180</v>
      </c>
    </row>
    <row r="126" spans="1:16">
      <c r="B126" s="1">
        <v>3</v>
      </c>
      <c r="C126" s="2" t="s">
        <v>66</v>
      </c>
      <c r="D126" s="1">
        <v>2</v>
      </c>
      <c r="E126" s="29" t="s">
        <v>181</v>
      </c>
    </row>
    <row r="128" spans="1:16" ht="15.75">
      <c r="A128" s="27">
        <v>0.4826388888888889</v>
      </c>
      <c r="B128" s="6">
        <v>12</v>
      </c>
      <c r="C128" s="61" t="s">
        <v>69</v>
      </c>
      <c r="D128" s="62"/>
      <c r="E128" s="62"/>
    </row>
    <row r="129" spans="1:5">
      <c r="A129" s="4"/>
      <c r="B129" s="17" t="s">
        <v>0</v>
      </c>
      <c r="C129" s="4" t="s">
        <v>1</v>
      </c>
      <c r="D129" s="4" t="s">
        <v>2</v>
      </c>
      <c r="E129" s="21" t="s">
        <v>3</v>
      </c>
    </row>
    <row r="130" spans="1:5">
      <c r="B130" s="1">
        <v>1</v>
      </c>
      <c r="C130" s="2" t="s">
        <v>67</v>
      </c>
      <c r="D130" s="1">
        <v>1</v>
      </c>
      <c r="E130" s="29" t="s">
        <v>182</v>
      </c>
    </row>
    <row r="132" spans="1:5" ht="15.75">
      <c r="A132" s="27">
        <v>0.48958333333333331</v>
      </c>
      <c r="B132" s="42">
        <v>13</v>
      </c>
      <c r="C132" s="60" t="s">
        <v>106</v>
      </c>
      <c r="D132" s="60"/>
      <c r="E132" s="60"/>
    </row>
    <row r="133" spans="1:5">
      <c r="A133" s="27"/>
      <c r="B133" s="42" t="s">
        <v>0</v>
      </c>
      <c r="C133" s="4" t="s">
        <v>1</v>
      </c>
      <c r="D133" s="4" t="s">
        <v>2</v>
      </c>
      <c r="E133" s="42" t="s">
        <v>3</v>
      </c>
    </row>
    <row r="134" spans="1:5">
      <c r="A134" s="27"/>
      <c r="B134" s="47">
        <v>0</v>
      </c>
      <c r="C134" s="53" t="s">
        <v>194</v>
      </c>
      <c r="D134" s="47">
        <v>5</v>
      </c>
      <c r="E134" s="47" t="s">
        <v>183</v>
      </c>
    </row>
    <row r="135" spans="1:5">
      <c r="A135" s="4"/>
      <c r="B135" s="1">
        <v>1</v>
      </c>
      <c r="C135" s="2" t="s">
        <v>123</v>
      </c>
      <c r="D135" s="1">
        <v>3</v>
      </c>
      <c r="E135" s="29" t="s">
        <v>184</v>
      </c>
    </row>
    <row r="136" spans="1:5">
      <c r="B136" s="1">
        <v>2</v>
      </c>
      <c r="C136" s="2" t="s">
        <v>105</v>
      </c>
      <c r="D136" s="1">
        <v>2</v>
      </c>
      <c r="E136" s="29" t="s">
        <v>185</v>
      </c>
    </row>
    <row r="137" spans="1:5">
      <c r="B137" s="1">
        <v>3</v>
      </c>
      <c r="C137" s="2" t="s">
        <v>37</v>
      </c>
      <c r="D137" s="1">
        <v>1</v>
      </c>
      <c r="E137" s="29" t="s">
        <v>193</v>
      </c>
    </row>
    <row r="138" spans="1:5">
      <c r="B138" s="1">
        <v>4</v>
      </c>
      <c r="C138" s="2" t="s">
        <v>38</v>
      </c>
      <c r="D138" s="1">
        <v>2</v>
      </c>
      <c r="E138" s="29" t="s">
        <v>186</v>
      </c>
    </row>
    <row r="139" spans="1:5">
      <c r="B139" s="1">
        <v>5</v>
      </c>
      <c r="C139" s="2" t="s">
        <v>39</v>
      </c>
      <c r="D139" s="1">
        <v>1</v>
      </c>
      <c r="E139" s="59" t="s">
        <v>187</v>
      </c>
    </row>
    <row r="140" spans="1:5">
      <c r="B140" s="1">
        <v>6</v>
      </c>
      <c r="C140" s="2" t="s">
        <v>124</v>
      </c>
      <c r="D140" s="1">
        <v>4</v>
      </c>
      <c r="E140" s="29" t="s">
        <v>188</v>
      </c>
    </row>
    <row r="141" spans="1:5">
      <c r="B141" s="1">
        <v>7</v>
      </c>
      <c r="C141" s="2" t="s">
        <v>40</v>
      </c>
      <c r="D141" s="1">
        <v>3</v>
      </c>
      <c r="E141" s="29" t="s">
        <v>189</v>
      </c>
    </row>
    <row r="142" spans="1:5">
      <c r="B142" s="1">
        <v>8</v>
      </c>
      <c r="C142" s="2" t="s">
        <v>48</v>
      </c>
      <c r="D142" s="1">
        <v>2</v>
      </c>
      <c r="E142" s="29" t="s">
        <v>190</v>
      </c>
    </row>
    <row r="143" spans="1:5">
      <c r="B143" s="1">
        <v>9</v>
      </c>
      <c r="C143" s="2" t="s">
        <v>148</v>
      </c>
      <c r="D143" s="1">
        <v>1</v>
      </c>
      <c r="E143" s="29" t="s">
        <v>191</v>
      </c>
    </row>
    <row r="144" spans="1:5">
      <c r="B144" s="1">
        <v>10</v>
      </c>
      <c r="C144" s="2" t="s">
        <v>149</v>
      </c>
      <c r="D144" s="1">
        <v>1</v>
      </c>
      <c r="E144" s="29" t="s">
        <v>192</v>
      </c>
    </row>
    <row r="146" spans="1:5" ht="15.75">
      <c r="A146" s="27">
        <v>0.5</v>
      </c>
      <c r="B146" s="8">
        <v>14</v>
      </c>
      <c r="C146" s="61" t="s">
        <v>77</v>
      </c>
      <c r="D146" s="61"/>
      <c r="E146" s="61"/>
    </row>
    <row r="147" spans="1:5">
      <c r="A147" s="4"/>
      <c r="B147" s="17" t="s">
        <v>0</v>
      </c>
      <c r="C147" s="4" t="s">
        <v>1</v>
      </c>
      <c r="D147" s="4" t="s">
        <v>2</v>
      </c>
      <c r="E147" s="21" t="s">
        <v>3</v>
      </c>
    </row>
    <row r="148" spans="1:5">
      <c r="B148" s="1">
        <v>1</v>
      </c>
      <c r="C148" s="2" t="s">
        <v>107</v>
      </c>
      <c r="D148" s="1">
        <v>4</v>
      </c>
      <c r="E148" s="29" t="s">
        <v>195</v>
      </c>
    </row>
    <row r="149" spans="1:5">
      <c r="B149" s="1">
        <v>2</v>
      </c>
      <c r="C149" t="s">
        <v>150</v>
      </c>
      <c r="D149" s="1">
        <v>1</v>
      </c>
      <c r="E149" s="29" t="s">
        <v>196</v>
      </c>
    </row>
    <row r="150" spans="1:5">
      <c r="B150" s="1">
        <v>3</v>
      </c>
      <c r="C150" s="2" t="s">
        <v>78</v>
      </c>
      <c r="D150" s="1">
        <v>2</v>
      </c>
      <c r="E150" s="29" t="s">
        <v>197</v>
      </c>
    </row>
    <row r="151" spans="1:5">
      <c r="B151" s="1">
        <v>4</v>
      </c>
      <c r="C151" s="2" t="s">
        <v>79</v>
      </c>
      <c r="D151" s="1">
        <v>2</v>
      </c>
      <c r="E151" s="29" t="s">
        <v>198</v>
      </c>
    </row>
    <row r="152" spans="1:5">
      <c r="B152" s="1">
        <v>5</v>
      </c>
      <c r="C152" s="2" t="s">
        <v>80</v>
      </c>
      <c r="D152" s="1">
        <v>3</v>
      </c>
      <c r="E152" s="29" t="s">
        <v>199</v>
      </c>
    </row>
    <row r="153" spans="1:5">
      <c r="B153" s="1">
        <v>6</v>
      </c>
      <c r="C153" s="48" t="s">
        <v>81</v>
      </c>
      <c r="D153" s="1"/>
      <c r="E153" s="29" t="s">
        <v>114</v>
      </c>
    </row>
    <row r="154" spans="1:5">
      <c r="B154" s="1">
        <v>7</v>
      </c>
      <c r="C154" s="2" t="s">
        <v>108</v>
      </c>
      <c r="D154" s="1">
        <v>1</v>
      </c>
      <c r="E154" s="29" t="s">
        <v>200</v>
      </c>
    </row>
    <row r="155" spans="1:5">
      <c r="B155" s="1">
        <v>8</v>
      </c>
      <c r="C155" s="2" t="s">
        <v>109</v>
      </c>
      <c r="D155" s="1">
        <v>1</v>
      </c>
      <c r="E155" s="29" t="s">
        <v>201</v>
      </c>
    </row>
    <row r="156" spans="1:5">
      <c r="B156" s="11"/>
      <c r="C156" s="10"/>
      <c r="D156" s="11"/>
      <c r="E156" s="43"/>
    </row>
    <row r="157" spans="1:5" ht="23.25">
      <c r="B157" s="70" t="s">
        <v>93</v>
      </c>
      <c r="C157" s="71"/>
      <c r="D157" s="71"/>
      <c r="E157" s="71"/>
    </row>
    <row r="158" spans="1:5">
      <c r="B158" s="11"/>
      <c r="C158" s="10"/>
      <c r="D158" s="11"/>
      <c r="E158" s="11"/>
    </row>
    <row r="159" spans="1:5" ht="15.75">
      <c r="A159" s="31">
        <v>5.5555555555555552E-2</v>
      </c>
      <c r="B159" s="28">
        <v>15</v>
      </c>
      <c r="C159" s="68" t="s">
        <v>133</v>
      </c>
      <c r="D159" s="69"/>
      <c r="E159" s="69"/>
    </row>
    <row r="160" spans="1:5">
      <c r="B160" s="42" t="s">
        <v>0</v>
      </c>
      <c r="C160" s="4" t="s">
        <v>1</v>
      </c>
      <c r="D160" s="4" t="s">
        <v>2</v>
      </c>
      <c r="E160" s="42" t="s">
        <v>3</v>
      </c>
    </row>
    <row r="161" spans="1:5">
      <c r="B161" s="1">
        <v>1</v>
      </c>
      <c r="C161" s="2" t="s">
        <v>92</v>
      </c>
      <c r="D161" s="1">
        <v>2</v>
      </c>
      <c r="E161" s="29" t="s">
        <v>202</v>
      </c>
    </row>
    <row r="162" spans="1:5">
      <c r="B162" s="1">
        <v>2</v>
      </c>
      <c r="C162" s="15" t="s">
        <v>112</v>
      </c>
      <c r="D162" s="1">
        <v>3</v>
      </c>
      <c r="E162" s="29" t="s">
        <v>203</v>
      </c>
    </row>
    <row r="163" spans="1:5">
      <c r="B163" s="1">
        <v>3</v>
      </c>
      <c r="C163" s="2" t="s">
        <v>134</v>
      </c>
      <c r="D163" s="1">
        <v>1</v>
      </c>
      <c r="E163" s="1" t="s">
        <v>204</v>
      </c>
    </row>
    <row r="164" spans="1:5">
      <c r="B164" s="11"/>
      <c r="C164" s="10"/>
      <c r="D164" s="11"/>
      <c r="E164" s="11"/>
    </row>
    <row r="165" spans="1:5" ht="15.75">
      <c r="A165" s="31">
        <v>6.25E-2</v>
      </c>
      <c r="B165" s="28">
        <v>16</v>
      </c>
      <c r="C165" s="68" t="s">
        <v>82</v>
      </c>
      <c r="D165" s="69"/>
      <c r="E165" s="69"/>
    </row>
    <row r="166" spans="1:5">
      <c r="A166" s="27"/>
      <c r="B166" s="26" t="s">
        <v>0</v>
      </c>
      <c r="C166" s="4" t="s">
        <v>1</v>
      </c>
      <c r="D166" s="4" t="s">
        <v>2</v>
      </c>
      <c r="E166" s="26" t="s">
        <v>3</v>
      </c>
    </row>
    <row r="167" spans="1:5">
      <c r="A167" s="27"/>
      <c r="B167" s="1">
        <v>1</v>
      </c>
      <c r="C167" s="2" t="s">
        <v>6</v>
      </c>
      <c r="D167" s="1">
        <v>3</v>
      </c>
      <c r="E167" s="29" t="s">
        <v>206</v>
      </c>
    </row>
    <row r="168" spans="1:5">
      <c r="A168" s="27"/>
      <c r="B168" s="1">
        <v>2</v>
      </c>
      <c r="C168" s="2" t="s">
        <v>31</v>
      </c>
      <c r="D168" s="1"/>
      <c r="E168" s="29" t="s">
        <v>114</v>
      </c>
    </row>
    <row r="169" spans="1:5">
      <c r="A169" s="27"/>
      <c r="B169" s="1">
        <v>3</v>
      </c>
      <c r="C169" s="2" t="s">
        <v>7</v>
      </c>
      <c r="D169" s="1">
        <v>2</v>
      </c>
      <c r="E169" s="29" t="s">
        <v>207</v>
      </c>
    </row>
    <row r="170" spans="1:5">
      <c r="B170" s="1">
        <v>4</v>
      </c>
      <c r="C170" s="22" t="s">
        <v>4</v>
      </c>
      <c r="D170" s="1">
        <v>1</v>
      </c>
      <c r="E170" s="29" t="s">
        <v>208</v>
      </c>
    </row>
    <row r="171" spans="1:5">
      <c r="B171" s="1">
        <v>5</v>
      </c>
      <c r="C171" s="2" t="s">
        <v>8</v>
      </c>
      <c r="D171" s="1">
        <v>5</v>
      </c>
      <c r="E171" s="29" t="s">
        <v>209</v>
      </c>
    </row>
    <row r="172" spans="1:5">
      <c r="B172" s="1">
        <v>6</v>
      </c>
      <c r="C172" s="22" t="s">
        <v>5</v>
      </c>
      <c r="D172" s="1">
        <v>4</v>
      </c>
      <c r="E172" s="29" t="s">
        <v>210</v>
      </c>
    </row>
    <row r="173" spans="1:5">
      <c r="B173" s="1">
        <v>7</v>
      </c>
      <c r="C173" s="2" t="s">
        <v>32</v>
      </c>
      <c r="D173" s="1">
        <v>6</v>
      </c>
      <c r="E173" s="29" t="s">
        <v>211</v>
      </c>
    </row>
    <row r="175" spans="1:5" ht="15.75">
      <c r="A175" s="5">
        <v>6.5972222222222224E-2</v>
      </c>
      <c r="B175" s="8">
        <v>17</v>
      </c>
      <c r="C175" s="61" t="s">
        <v>83</v>
      </c>
      <c r="D175" s="62"/>
      <c r="E175" s="62"/>
    </row>
    <row r="176" spans="1:5">
      <c r="A176" s="4"/>
      <c r="B176" s="17" t="s">
        <v>0</v>
      </c>
      <c r="C176" s="4" t="s">
        <v>1</v>
      </c>
      <c r="D176" s="4" t="s">
        <v>2</v>
      </c>
      <c r="E176" s="21" t="s">
        <v>3</v>
      </c>
    </row>
    <row r="177" spans="1:5">
      <c r="B177" s="1">
        <v>1</v>
      </c>
      <c r="C177" s="15" t="s">
        <v>9</v>
      </c>
      <c r="D177" s="1"/>
      <c r="E177" s="29" t="s">
        <v>114</v>
      </c>
    </row>
    <row r="178" spans="1:5">
      <c r="B178" s="1">
        <v>2</v>
      </c>
      <c r="C178" s="2" t="s">
        <v>34</v>
      </c>
      <c r="D178" s="1">
        <v>3</v>
      </c>
      <c r="E178" s="29" t="s">
        <v>212</v>
      </c>
    </row>
    <row r="179" spans="1:5">
      <c r="B179" s="1">
        <v>3</v>
      </c>
      <c r="C179" s="15" t="s">
        <v>19</v>
      </c>
      <c r="D179" s="1">
        <v>2</v>
      </c>
      <c r="E179" s="29" t="s">
        <v>213</v>
      </c>
    </row>
    <row r="180" spans="1:5">
      <c r="B180" s="1">
        <v>4</v>
      </c>
      <c r="C180" s="2" t="s">
        <v>18</v>
      </c>
      <c r="D180" s="1">
        <v>1</v>
      </c>
      <c r="E180" s="29" t="s">
        <v>214</v>
      </c>
    </row>
    <row r="181" spans="1:5">
      <c r="B181" s="1">
        <v>5</v>
      </c>
      <c r="C181" s="2" t="s">
        <v>20</v>
      </c>
      <c r="D181" s="1">
        <v>4</v>
      </c>
      <c r="E181" s="29" t="s">
        <v>215</v>
      </c>
    </row>
    <row r="182" spans="1:5">
      <c r="B182" s="1">
        <v>6</v>
      </c>
      <c r="C182" s="2" t="s">
        <v>61</v>
      </c>
      <c r="D182" s="1"/>
      <c r="E182" s="29" t="s">
        <v>153</v>
      </c>
    </row>
    <row r="184" spans="1:5" ht="15.75">
      <c r="A184" s="5">
        <v>6.9444444444444434E-2</v>
      </c>
      <c r="B184" s="6">
        <v>18</v>
      </c>
      <c r="C184" s="64" t="s">
        <v>84</v>
      </c>
      <c r="D184" s="64"/>
      <c r="E184" s="64"/>
    </row>
    <row r="185" spans="1:5">
      <c r="A185" s="4"/>
      <c r="B185" s="42" t="s">
        <v>0</v>
      </c>
      <c r="C185" s="4" t="s">
        <v>1</v>
      </c>
      <c r="D185" s="4" t="s">
        <v>2</v>
      </c>
      <c r="E185" s="42" t="s">
        <v>3</v>
      </c>
    </row>
    <row r="186" spans="1:5">
      <c r="B186" s="47">
        <v>1</v>
      </c>
      <c r="C186" s="15" t="s">
        <v>125</v>
      </c>
      <c r="D186" s="47">
        <v>1</v>
      </c>
      <c r="E186" s="45" t="s">
        <v>216</v>
      </c>
    </row>
    <row r="187" spans="1:5">
      <c r="B187" s="47">
        <v>2</v>
      </c>
      <c r="C187" s="15"/>
      <c r="D187" s="46"/>
      <c r="E187" s="45"/>
    </row>
    <row r="188" spans="1:5">
      <c r="B188" s="45">
        <v>3</v>
      </c>
      <c r="C188" s="15" t="s">
        <v>73</v>
      </c>
      <c r="D188" s="47">
        <v>1</v>
      </c>
      <c r="E188" s="45" t="s">
        <v>217</v>
      </c>
    </row>
    <row r="190" spans="1:5" ht="15.75">
      <c r="A190" s="5">
        <v>7.2916666666666671E-2</v>
      </c>
      <c r="B190" s="6">
        <v>19</v>
      </c>
      <c r="C190" s="60" t="s">
        <v>85</v>
      </c>
      <c r="D190" s="64"/>
      <c r="E190" s="64"/>
    </row>
    <row r="191" spans="1:5">
      <c r="A191" s="4"/>
      <c r="B191" s="42" t="s">
        <v>0</v>
      </c>
      <c r="C191" s="4" t="s">
        <v>1</v>
      </c>
      <c r="D191" s="4" t="s">
        <v>2</v>
      </c>
      <c r="E191" s="42" t="s">
        <v>3</v>
      </c>
    </row>
    <row r="192" spans="1:5">
      <c r="B192" s="1">
        <v>1</v>
      </c>
      <c r="C192" s="2" t="s">
        <v>16</v>
      </c>
      <c r="D192" s="1">
        <v>4</v>
      </c>
      <c r="E192" s="29" t="s">
        <v>218</v>
      </c>
    </row>
    <row r="193" spans="1:5">
      <c r="B193" s="1">
        <v>2</v>
      </c>
      <c r="C193" s="2" t="s">
        <v>14</v>
      </c>
      <c r="D193" s="1">
        <v>3</v>
      </c>
      <c r="E193" s="29" t="s">
        <v>219</v>
      </c>
    </row>
    <row r="194" spans="1:5">
      <c r="B194" s="1">
        <v>3</v>
      </c>
      <c r="C194" s="2" t="s">
        <v>12</v>
      </c>
      <c r="D194" s="1">
        <v>1</v>
      </c>
      <c r="E194" s="29" t="s">
        <v>220</v>
      </c>
    </row>
    <row r="195" spans="1:5" s="9" customFormat="1">
      <c r="A195"/>
      <c r="B195" s="1">
        <v>4</v>
      </c>
      <c r="C195" s="2" t="s">
        <v>15</v>
      </c>
      <c r="D195" s="1">
        <v>2</v>
      </c>
      <c r="E195" s="29" t="s">
        <v>221</v>
      </c>
    </row>
    <row r="196" spans="1:5">
      <c r="B196" s="1">
        <v>5</v>
      </c>
      <c r="C196" s="2" t="s">
        <v>13</v>
      </c>
      <c r="D196" s="1">
        <v>5</v>
      </c>
      <c r="E196" s="29" t="s">
        <v>222</v>
      </c>
    </row>
    <row r="197" spans="1:5">
      <c r="B197" s="1">
        <v>6</v>
      </c>
      <c r="C197" s="2" t="s">
        <v>17</v>
      </c>
      <c r="D197" s="1"/>
      <c r="E197" s="29" t="s">
        <v>114</v>
      </c>
    </row>
    <row r="199" spans="1:5" ht="15.75">
      <c r="A199" s="7">
        <v>7.6388888888888895E-2</v>
      </c>
      <c r="B199" s="6">
        <v>20</v>
      </c>
      <c r="C199" s="66" t="s">
        <v>86</v>
      </c>
      <c r="D199" s="66"/>
      <c r="E199" s="66"/>
    </row>
    <row r="200" spans="1:5">
      <c r="A200" s="4"/>
      <c r="B200" s="42" t="s">
        <v>0</v>
      </c>
      <c r="C200" s="4" t="s">
        <v>1</v>
      </c>
      <c r="D200" s="4" t="s">
        <v>2</v>
      </c>
      <c r="E200" s="42" t="s">
        <v>3</v>
      </c>
    </row>
    <row r="201" spans="1:5">
      <c r="B201" s="1">
        <v>1</v>
      </c>
      <c r="C201" s="2" t="s">
        <v>126</v>
      </c>
      <c r="D201" s="1">
        <v>2</v>
      </c>
      <c r="E201" s="29" t="s">
        <v>223</v>
      </c>
    </row>
    <row r="202" spans="1:5">
      <c r="B202" s="1">
        <v>2</v>
      </c>
      <c r="C202" s="2" t="s">
        <v>75</v>
      </c>
      <c r="D202" s="1">
        <v>1</v>
      </c>
      <c r="E202" s="29" t="s">
        <v>224</v>
      </c>
    </row>
    <row r="203" spans="1:5">
      <c r="B203" s="1">
        <v>3</v>
      </c>
      <c r="C203" s="2" t="s">
        <v>76</v>
      </c>
      <c r="D203" s="1">
        <v>3</v>
      </c>
      <c r="E203" s="29" t="s">
        <v>225</v>
      </c>
    </row>
    <row r="205" spans="1:5" ht="15.75">
      <c r="A205" s="7">
        <v>7.9861111111111105E-2</v>
      </c>
      <c r="B205" s="6">
        <v>21</v>
      </c>
      <c r="C205" s="66" t="s">
        <v>87</v>
      </c>
      <c r="D205" s="66"/>
      <c r="E205" s="66"/>
    </row>
    <row r="206" spans="1:5">
      <c r="B206" s="42" t="s">
        <v>0</v>
      </c>
      <c r="C206" s="4" t="s">
        <v>1</v>
      </c>
      <c r="D206" s="4" t="s">
        <v>2</v>
      </c>
      <c r="E206" s="42" t="s">
        <v>3</v>
      </c>
    </row>
    <row r="207" spans="1:5">
      <c r="B207" s="47">
        <v>1</v>
      </c>
      <c r="C207" s="53" t="s">
        <v>17</v>
      </c>
      <c r="D207" s="47">
        <v>3</v>
      </c>
      <c r="E207" s="47" t="s">
        <v>226</v>
      </c>
    </row>
    <row r="208" spans="1:5">
      <c r="B208" s="1">
        <v>2</v>
      </c>
      <c r="C208" s="2" t="s">
        <v>10</v>
      </c>
      <c r="D208" s="1">
        <v>1</v>
      </c>
      <c r="E208" s="29" t="s">
        <v>228</v>
      </c>
    </row>
    <row r="209" spans="1:18">
      <c r="B209" s="1">
        <v>3</v>
      </c>
      <c r="C209" s="2" t="s">
        <v>11</v>
      </c>
      <c r="D209" s="1">
        <v>2</v>
      </c>
      <c r="E209" s="29" t="s">
        <v>227</v>
      </c>
    </row>
    <row r="211" spans="1:18" ht="15.75">
      <c r="A211" s="31">
        <v>8.6805555555555566E-2</v>
      </c>
      <c r="B211" s="6">
        <v>22</v>
      </c>
      <c r="C211" s="66" t="s">
        <v>88</v>
      </c>
      <c r="D211" s="67"/>
      <c r="E211" s="67"/>
    </row>
    <row r="212" spans="1:18" ht="15.75">
      <c r="A212" s="31"/>
      <c r="B212" s="6"/>
      <c r="C212" s="39" t="s">
        <v>110</v>
      </c>
      <c r="D212" s="40"/>
      <c r="E212" s="40"/>
    </row>
    <row r="213" spans="1:18">
      <c r="B213" s="42" t="s">
        <v>0</v>
      </c>
      <c r="C213" s="4" t="s">
        <v>1</v>
      </c>
      <c r="D213" s="4" t="s">
        <v>2</v>
      </c>
      <c r="E213" s="42" t="s">
        <v>3</v>
      </c>
    </row>
    <row r="214" spans="1:18">
      <c r="B214" s="1">
        <v>1</v>
      </c>
      <c r="C214" s="2" t="s">
        <v>49</v>
      </c>
      <c r="D214" s="1"/>
      <c r="E214" s="29" t="s">
        <v>114</v>
      </c>
      <c r="O214" s="1">
        <v>4</v>
      </c>
      <c r="P214" s="2" t="s">
        <v>205</v>
      </c>
      <c r="Q214" s="1">
        <v>2</v>
      </c>
      <c r="R214" s="29" t="s">
        <v>231</v>
      </c>
    </row>
    <row r="215" spans="1:18">
      <c r="B215" s="1">
        <v>2</v>
      </c>
      <c r="C215" s="2" t="s">
        <v>51</v>
      </c>
      <c r="D215" s="1">
        <v>2</v>
      </c>
      <c r="E215" s="29" t="s">
        <v>229</v>
      </c>
      <c r="O215" s="1">
        <v>5</v>
      </c>
      <c r="P215" s="2" t="s">
        <v>146</v>
      </c>
      <c r="Q215" s="1">
        <v>4</v>
      </c>
      <c r="R215" s="29" t="s">
        <v>232</v>
      </c>
    </row>
    <row r="216" spans="1:18">
      <c r="B216" s="1">
        <v>3</v>
      </c>
      <c r="C216" s="2" t="s">
        <v>127</v>
      </c>
      <c r="D216" s="1">
        <v>1</v>
      </c>
      <c r="E216" s="29" t="s">
        <v>230</v>
      </c>
      <c r="O216" s="1">
        <v>6</v>
      </c>
      <c r="P216" s="2" t="s">
        <v>147</v>
      </c>
      <c r="Q216" s="1">
        <v>3</v>
      </c>
      <c r="R216" s="29" t="s">
        <v>233</v>
      </c>
    </row>
    <row r="217" spans="1:18">
      <c r="B217" s="1">
        <v>4</v>
      </c>
      <c r="C217" s="2" t="s">
        <v>205</v>
      </c>
      <c r="D217" s="1">
        <v>2</v>
      </c>
      <c r="E217" s="29" t="s">
        <v>231</v>
      </c>
      <c r="O217" s="1">
        <v>1</v>
      </c>
      <c r="P217" s="15" t="s">
        <v>53</v>
      </c>
      <c r="Q217" s="1">
        <v>1</v>
      </c>
      <c r="R217" s="29" t="s">
        <v>235</v>
      </c>
    </row>
    <row r="218" spans="1:18">
      <c r="B218" s="1">
        <v>5</v>
      </c>
      <c r="C218" s="2" t="s">
        <v>146</v>
      </c>
      <c r="D218" s="1">
        <v>4</v>
      </c>
      <c r="E218" s="29" t="s">
        <v>232</v>
      </c>
      <c r="O218" s="1">
        <v>8</v>
      </c>
      <c r="P218" s="15" t="s">
        <v>54</v>
      </c>
      <c r="Q218" s="1">
        <v>5</v>
      </c>
      <c r="R218" s="1" t="s">
        <v>241</v>
      </c>
    </row>
    <row r="219" spans="1:18">
      <c r="B219" s="1">
        <v>6</v>
      </c>
      <c r="C219" s="2" t="s">
        <v>147</v>
      </c>
      <c r="D219" s="1">
        <v>3</v>
      </c>
      <c r="E219" s="29" t="s">
        <v>233</v>
      </c>
      <c r="O219" s="1">
        <v>9</v>
      </c>
      <c r="P219" s="15" t="s">
        <v>55</v>
      </c>
      <c r="Q219" s="1">
        <v>6</v>
      </c>
      <c r="R219" s="1" t="s">
        <v>242</v>
      </c>
    </row>
    <row r="220" spans="1:18">
      <c r="B220" s="1">
        <v>7</v>
      </c>
      <c r="C220" s="2" t="s">
        <v>50</v>
      </c>
      <c r="D220" s="1"/>
      <c r="E220" s="29" t="s">
        <v>114</v>
      </c>
    </row>
    <row r="221" spans="1:18">
      <c r="B221" s="1">
        <v>8</v>
      </c>
      <c r="C221" s="2" t="s">
        <v>104</v>
      </c>
      <c r="D221" s="1">
        <v>3</v>
      </c>
      <c r="E221" s="29" t="s">
        <v>234</v>
      </c>
    </row>
    <row r="222" spans="1:18">
      <c r="B222" s="1">
        <v>9</v>
      </c>
      <c r="C222" s="2"/>
      <c r="D222" s="1"/>
      <c r="E222" s="29"/>
    </row>
    <row r="224" spans="1:18" ht="15.75">
      <c r="A224" s="31">
        <v>9.0277777777777776E-2</v>
      </c>
      <c r="B224" s="6">
        <v>23</v>
      </c>
      <c r="C224" s="68" t="s">
        <v>89</v>
      </c>
      <c r="D224" s="69"/>
      <c r="E224" s="69"/>
    </row>
    <row r="225" spans="1:5" ht="15.75">
      <c r="A225" s="31"/>
      <c r="B225" s="6"/>
      <c r="C225" s="36" t="s">
        <v>111</v>
      </c>
      <c r="D225" s="37"/>
      <c r="E225" s="37"/>
    </row>
    <row r="226" spans="1:5">
      <c r="B226" s="42" t="s">
        <v>0</v>
      </c>
      <c r="C226" s="4" t="s">
        <v>1</v>
      </c>
      <c r="D226" s="4" t="s">
        <v>2</v>
      </c>
      <c r="E226" s="42" t="s">
        <v>3</v>
      </c>
    </row>
    <row r="227" spans="1:5">
      <c r="B227" s="1">
        <v>1</v>
      </c>
      <c r="C227" s="15" t="s">
        <v>53</v>
      </c>
      <c r="D227" s="1">
        <v>1</v>
      </c>
      <c r="E227" s="29" t="s">
        <v>235</v>
      </c>
    </row>
    <row r="228" spans="1:5">
      <c r="B228" s="1">
        <v>2</v>
      </c>
      <c r="C228" s="2" t="s">
        <v>46</v>
      </c>
      <c r="D228" s="1">
        <v>6</v>
      </c>
      <c r="E228" s="29" t="s">
        <v>236</v>
      </c>
    </row>
    <row r="229" spans="1:5">
      <c r="B229" s="1">
        <v>3</v>
      </c>
      <c r="C229" s="2" t="s">
        <v>45</v>
      </c>
      <c r="D229" s="1"/>
      <c r="E229" s="29" t="s">
        <v>114</v>
      </c>
    </row>
    <row r="230" spans="1:5">
      <c r="B230" s="1">
        <v>4</v>
      </c>
      <c r="C230" s="2" t="s">
        <v>41</v>
      </c>
      <c r="D230" s="1">
        <v>2</v>
      </c>
      <c r="E230" s="29" t="s">
        <v>237</v>
      </c>
    </row>
    <row r="231" spans="1:5">
      <c r="B231" s="1">
        <v>5</v>
      </c>
      <c r="C231" s="2" t="s">
        <v>43</v>
      </c>
      <c r="D231" s="1">
        <v>4</v>
      </c>
      <c r="E231" s="29" t="s">
        <v>238</v>
      </c>
    </row>
    <row r="232" spans="1:5">
      <c r="B232" s="1">
        <v>6</v>
      </c>
      <c r="C232" s="2" t="s">
        <v>42</v>
      </c>
      <c r="D232" s="1">
        <v>1</v>
      </c>
      <c r="E232" s="29" t="s">
        <v>239</v>
      </c>
    </row>
    <row r="233" spans="1:5">
      <c r="B233" s="1">
        <v>7</v>
      </c>
      <c r="C233" s="2" t="s">
        <v>44</v>
      </c>
      <c r="D233" s="1">
        <v>5</v>
      </c>
      <c r="E233" s="1" t="s">
        <v>240</v>
      </c>
    </row>
    <row r="234" spans="1:5">
      <c r="B234" s="1">
        <v>8</v>
      </c>
      <c r="C234" s="15" t="s">
        <v>54</v>
      </c>
      <c r="D234" s="1">
        <v>5</v>
      </c>
      <c r="E234" s="1" t="s">
        <v>241</v>
      </c>
    </row>
    <row r="235" spans="1:5">
      <c r="B235" s="1">
        <v>9</v>
      </c>
      <c r="C235" s="15" t="s">
        <v>55</v>
      </c>
      <c r="D235" s="1">
        <v>6</v>
      </c>
      <c r="E235" s="1" t="s">
        <v>242</v>
      </c>
    </row>
    <row r="237" spans="1:5">
      <c r="A237" s="31">
        <v>0.13541666666666666</v>
      </c>
      <c r="B237" s="14">
        <v>24</v>
      </c>
      <c r="C237" s="65" t="s">
        <v>90</v>
      </c>
      <c r="D237" s="65"/>
      <c r="E237" s="65"/>
    </row>
    <row r="238" spans="1:5">
      <c r="B238" s="42" t="s">
        <v>0</v>
      </c>
      <c r="C238" s="4" t="s">
        <v>1</v>
      </c>
      <c r="D238" s="4" t="s">
        <v>2</v>
      </c>
      <c r="E238" s="42" t="s">
        <v>3</v>
      </c>
    </row>
    <row r="239" spans="1:5">
      <c r="B239" s="1">
        <v>1</v>
      </c>
      <c r="C239" s="15" t="s">
        <v>45</v>
      </c>
      <c r="D239" s="1">
        <v>1</v>
      </c>
      <c r="E239" s="29" t="s">
        <v>243</v>
      </c>
    </row>
    <row r="240" spans="1:5">
      <c r="B240" s="1">
        <v>2</v>
      </c>
      <c r="C240" s="2" t="s">
        <v>145</v>
      </c>
      <c r="D240" s="1">
        <v>1</v>
      </c>
      <c r="E240" s="29" t="s">
        <v>244</v>
      </c>
    </row>
    <row r="241" spans="1:15">
      <c r="B241" s="1">
        <v>3</v>
      </c>
      <c r="C241" s="2" t="s">
        <v>127</v>
      </c>
      <c r="D241" s="1">
        <v>1</v>
      </c>
      <c r="E241" s="29" t="s">
        <v>245</v>
      </c>
    </row>
    <row r="242" spans="1:15">
      <c r="B242" s="1">
        <v>4</v>
      </c>
      <c r="C242" s="2" t="s">
        <v>141</v>
      </c>
      <c r="D242" s="1">
        <v>2</v>
      </c>
      <c r="E242" s="29" t="s">
        <v>246</v>
      </c>
    </row>
    <row r="243" spans="1:15">
      <c r="B243" s="1">
        <v>5</v>
      </c>
      <c r="C243" s="2" t="s">
        <v>39</v>
      </c>
      <c r="D243" s="1">
        <v>1</v>
      </c>
      <c r="E243" s="29" t="s">
        <v>247</v>
      </c>
    </row>
    <row r="245" spans="1:15" ht="15.75">
      <c r="A245" s="31">
        <v>0.14583333333333334</v>
      </c>
      <c r="B245" s="28">
        <v>25</v>
      </c>
      <c r="C245" s="66" t="s">
        <v>96</v>
      </c>
      <c r="D245" s="67"/>
      <c r="E245" s="67"/>
    </row>
    <row r="246" spans="1:15">
      <c r="B246" s="42" t="s">
        <v>0</v>
      </c>
      <c r="C246" s="4" t="s">
        <v>1</v>
      </c>
      <c r="D246" s="4" t="s">
        <v>2</v>
      </c>
      <c r="E246" s="42" t="s">
        <v>3</v>
      </c>
    </row>
    <row r="247" spans="1:15" ht="15.75">
      <c r="B247" s="1">
        <v>1</v>
      </c>
      <c r="C247" s="2" t="s">
        <v>58</v>
      </c>
      <c r="D247" s="1">
        <v>1</v>
      </c>
      <c r="E247" s="29" t="s">
        <v>248</v>
      </c>
      <c r="O247" s="44"/>
    </row>
    <row r="248" spans="1:15">
      <c r="B248" s="1">
        <v>2</v>
      </c>
      <c r="C248" s="2" t="s">
        <v>94</v>
      </c>
      <c r="D248" s="18">
        <v>2</v>
      </c>
      <c r="E248" s="18" t="s">
        <v>249</v>
      </c>
    </row>
    <row r="249" spans="1:15">
      <c r="B249" s="1">
        <v>3</v>
      </c>
      <c r="C249" s="2" t="s">
        <v>95</v>
      </c>
      <c r="D249" s="1"/>
      <c r="E249" s="29" t="s">
        <v>114</v>
      </c>
    </row>
    <row r="250" spans="1:15">
      <c r="B250" s="11"/>
      <c r="C250" s="10"/>
      <c r="D250" s="11"/>
      <c r="E250" s="11"/>
    </row>
    <row r="251" spans="1:15" ht="15.75">
      <c r="A251" s="31">
        <v>0.14930555555555555</v>
      </c>
      <c r="B251" s="6">
        <v>26</v>
      </c>
      <c r="C251" s="63" t="s">
        <v>97</v>
      </c>
      <c r="D251" s="63"/>
      <c r="E251" s="63"/>
    </row>
    <row r="252" spans="1:15">
      <c r="B252" s="42" t="s">
        <v>0</v>
      </c>
      <c r="C252" s="4" t="s">
        <v>1</v>
      </c>
      <c r="D252" s="4" t="s">
        <v>2</v>
      </c>
      <c r="E252" s="42" t="s">
        <v>3</v>
      </c>
    </row>
    <row r="253" spans="1:15">
      <c r="B253" s="1">
        <v>1</v>
      </c>
      <c r="C253" s="2" t="s">
        <v>62</v>
      </c>
      <c r="D253" s="1">
        <v>2</v>
      </c>
      <c r="E253" s="29" t="s">
        <v>250</v>
      </c>
    </row>
    <row r="254" spans="1:15">
      <c r="B254" s="1">
        <v>2</v>
      </c>
      <c r="C254" s="2" t="s">
        <v>63</v>
      </c>
      <c r="D254" s="1">
        <v>1</v>
      </c>
      <c r="E254" s="29" t="s">
        <v>251</v>
      </c>
    </row>
    <row r="255" spans="1:15">
      <c r="B255" s="19"/>
      <c r="C255" s="9"/>
      <c r="D255" s="9"/>
      <c r="E255" s="19"/>
    </row>
    <row r="256" spans="1:15" ht="15.75">
      <c r="A256" s="31">
        <v>0.15277777777777776</v>
      </c>
      <c r="B256" s="6">
        <v>27</v>
      </c>
      <c r="C256" s="61" t="s">
        <v>98</v>
      </c>
      <c r="D256" s="62"/>
      <c r="E256" s="62"/>
    </row>
    <row r="257" spans="1:5">
      <c r="B257" s="42" t="s">
        <v>0</v>
      </c>
      <c r="C257" s="4" t="s">
        <v>1</v>
      </c>
      <c r="D257" s="4" t="s">
        <v>2</v>
      </c>
      <c r="E257" s="42" t="s">
        <v>3</v>
      </c>
    </row>
    <row r="258" spans="1:5">
      <c r="B258" s="1">
        <v>1</v>
      </c>
      <c r="C258" s="2" t="s">
        <v>65</v>
      </c>
      <c r="D258" s="1">
        <v>3</v>
      </c>
      <c r="E258" s="29" t="s">
        <v>252</v>
      </c>
    </row>
    <row r="259" spans="1:5">
      <c r="B259" s="1">
        <v>2</v>
      </c>
      <c r="C259" s="2" t="s">
        <v>64</v>
      </c>
      <c r="D259" s="1">
        <v>1</v>
      </c>
      <c r="E259" s="29" t="s">
        <v>253</v>
      </c>
    </row>
    <row r="260" spans="1:5">
      <c r="B260" s="1">
        <v>3</v>
      </c>
      <c r="C260" s="2" t="s">
        <v>66</v>
      </c>
      <c r="D260" s="1">
        <v>2</v>
      </c>
      <c r="E260" s="29" t="s">
        <v>254</v>
      </c>
    </row>
    <row r="261" spans="1:5">
      <c r="B261" s="41"/>
      <c r="E261" s="41"/>
    </row>
    <row r="262" spans="1:5" ht="15.75">
      <c r="A262" s="31">
        <v>0.15625</v>
      </c>
      <c r="B262" s="6">
        <v>28</v>
      </c>
      <c r="C262" s="61" t="s">
        <v>99</v>
      </c>
      <c r="D262" s="62"/>
      <c r="E262" s="62"/>
    </row>
    <row r="263" spans="1:5">
      <c r="B263" s="42" t="s">
        <v>0</v>
      </c>
      <c r="C263" s="4" t="s">
        <v>1</v>
      </c>
      <c r="D263" s="4" t="s">
        <v>2</v>
      </c>
      <c r="E263" s="42" t="s">
        <v>3</v>
      </c>
    </row>
    <row r="264" spans="1:5">
      <c r="B264" s="1">
        <v>1</v>
      </c>
      <c r="C264" s="2" t="s">
        <v>67</v>
      </c>
      <c r="D264" s="1">
        <v>1</v>
      </c>
      <c r="E264" s="29"/>
    </row>
    <row r="266" spans="1:5" ht="15.75">
      <c r="A266" s="31">
        <v>0.15972222222222224</v>
      </c>
      <c r="B266" s="42">
        <v>29</v>
      </c>
      <c r="C266" s="60" t="s">
        <v>113</v>
      </c>
      <c r="D266" s="60"/>
      <c r="E266" s="60"/>
    </row>
    <row r="267" spans="1:5">
      <c r="B267" s="42" t="s">
        <v>0</v>
      </c>
      <c r="C267" s="4" t="s">
        <v>1</v>
      </c>
      <c r="D267" s="4" t="s">
        <v>2</v>
      </c>
      <c r="E267" s="42" t="s">
        <v>3</v>
      </c>
    </row>
    <row r="268" spans="1:5">
      <c r="B268" s="47">
        <v>0</v>
      </c>
      <c r="C268" s="53" t="s">
        <v>151</v>
      </c>
      <c r="D268" s="47">
        <v>5</v>
      </c>
      <c r="E268" s="47" t="s">
        <v>259</v>
      </c>
    </row>
    <row r="269" spans="1:5">
      <c r="B269" s="1">
        <v>1</v>
      </c>
      <c r="C269" s="2" t="s">
        <v>123</v>
      </c>
      <c r="D269" s="1">
        <v>3</v>
      </c>
      <c r="E269" s="47" t="s">
        <v>255</v>
      </c>
    </row>
    <row r="270" spans="1:5">
      <c r="B270" s="1">
        <v>2</v>
      </c>
      <c r="C270" s="2" t="s">
        <v>105</v>
      </c>
      <c r="D270" s="1">
        <v>2</v>
      </c>
      <c r="E270" s="29" t="s">
        <v>256</v>
      </c>
    </row>
    <row r="271" spans="1:5">
      <c r="B271" s="1">
        <v>3</v>
      </c>
      <c r="C271" s="2" t="s">
        <v>37</v>
      </c>
      <c r="D271" s="1">
        <v>1</v>
      </c>
      <c r="E271" s="29" t="s">
        <v>257</v>
      </c>
    </row>
    <row r="272" spans="1:5">
      <c r="B272" s="1">
        <v>4</v>
      </c>
      <c r="C272" s="2" t="s">
        <v>38</v>
      </c>
      <c r="D272" s="1">
        <v>2</v>
      </c>
      <c r="E272" s="29" t="s">
        <v>258</v>
      </c>
    </row>
    <row r="273" spans="2:5">
      <c r="B273" s="1">
        <v>5</v>
      </c>
      <c r="C273" s="2" t="s">
        <v>39</v>
      </c>
      <c r="D273" s="1">
        <v>1</v>
      </c>
      <c r="E273" s="29" t="s">
        <v>260</v>
      </c>
    </row>
    <row r="274" spans="2:5">
      <c r="B274" s="1">
        <v>6</v>
      </c>
      <c r="C274" s="2" t="s">
        <v>142</v>
      </c>
      <c r="D274" s="1">
        <v>4</v>
      </c>
      <c r="E274" s="29" t="s">
        <v>261</v>
      </c>
    </row>
    <row r="275" spans="2:5">
      <c r="B275" s="1">
        <v>7</v>
      </c>
      <c r="C275" s="2" t="s">
        <v>40</v>
      </c>
      <c r="D275" s="1">
        <v>3</v>
      </c>
      <c r="E275" s="29" t="s">
        <v>262</v>
      </c>
    </row>
    <row r="276" spans="2:5">
      <c r="B276" s="1">
        <v>8</v>
      </c>
      <c r="C276" s="2" t="s">
        <v>48</v>
      </c>
      <c r="D276" s="1">
        <v>2</v>
      </c>
      <c r="E276" s="29" t="s">
        <v>263</v>
      </c>
    </row>
    <row r="277" spans="2:5">
      <c r="B277" s="18">
        <v>9</v>
      </c>
      <c r="C277" s="15" t="s">
        <v>148</v>
      </c>
      <c r="D277" s="18">
        <v>1</v>
      </c>
      <c r="E277" s="18" t="s">
        <v>264</v>
      </c>
    </row>
    <row r="278" spans="2:5">
      <c r="B278" s="18">
        <v>10</v>
      </c>
      <c r="C278" s="15" t="s">
        <v>152</v>
      </c>
      <c r="D278" s="18">
        <v>1</v>
      </c>
      <c r="E278" s="18" t="s">
        <v>265</v>
      </c>
    </row>
  </sheetData>
  <sortState ref="B253:E259">
    <sortCondition ref="E259"/>
  </sortState>
  <mergeCells count="60">
    <mergeCell ref="A1:E1"/>
    <mergeCell ref="C35:E35"/>
    <mergeCell ref="C45:E45"/>
    <mergeCell ref="C55:E55"/>
    <mergeCell ref="B3:E3"/>
    <mergeCell ref="C18:E18"/>
    <mergeCell ref="C16:E16"/>
    <mergeCell ref="C17:E17"/>
    <mergeCell ref="C19:E19"/>
    <mergeCell ref="C21:E21"/>
    <mergeCell ref="C11:E11"/>
    <mergeCell ref="C12:E12"/>
    <mergeCell ref="C7:E7"/>
    <mergeCell ref="C8:E8"/>
    <mergeCell ref="C14:E14"/>
    <mergeCell ref="C9:E9"/>
    <mergeCell ref="C90:E90"/>
    <mergeCell ref="C103:E103"/>
    <mergeCell ref="C190:E190"/>
    <mergeCell ref="C122:E122"/>
    <mergeCell ref="C205:E205"/>
    <mergeCell ref="C128:E128"/>
    <mergeCell ref="C199:E199"/>
    <mergeCell ref="C175:E175"/>
    <mergeCell ref="C165:E165"/>
    <mergeCell ref="C146:E146"/>
    <mergeCell ref="C5:E5"/>
    <mergeCell ref="C6:E6"/>
    <mergeCell ref="C10:E10"/>
    <mergeCell ref="C13:E13"/>
    <mergeCell ref="C15:E15"/>
    <mergeCell ref="C20:E20"/>
    <mergeCell ref="C64:E64"/>
    <mergeCell ref="C22:E22"/>
    <mergeCell ref="C23:E23"/>
    <mergeCell ref="C28:E28"/>
    <mergeCell ref="C29:E29"/>
    <mergeCell ref="C30:E30"/>
    <mergeCell ref="C31:E31"/>
    <mergeCell ref="C32:E32"/>
    <mergeCell ref="C27:E27"/>
    <mergeCell ref="C26:E26"/>
    <mergeCell ref="C24:E24"/>
    <mergeCell ref="C25:E25"/>
    <mergeCell ref="C266:E266"/>
    <mergeCell ref="C33:E33"/>
    <mergeCell ref="C256:E256"/>
    <mergeCell ref="C262:E262"/>
    <mergeCell ref="C117:E117"/>
    <mergeCell ref="C184:E184"/>
    <mergeCell ref="C237:E237"/>
    <mergeCell ref="C251:E251"/>
    <mergeCell ref="C211:E211"/>
    <mergeCell ref="C224:E224"/>
    <mergeCell ref="C159:E159"/>
    <mergeCell ref="B157:E157"/>
    <mergeCell ref="C245:E245"/>
    <mergeCell ref="C111:E111"/>
    <mergeCell ref="C132:E132"/>
    <mergeCell ref="C77:E77"/>
  </mergeCells>
  <pageMargins left="0.7" right="0.7" top="0.15" bottom="0.15" header="0.3" footer="0.3"/>
  <pageSetup orientation="portrait" r:id="rId1"/>
  <rowBreaks count="2" manualBreakCount="2">
    <brk id="33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Sunday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Olsen</dc:creator>
  <cp:lastModifiedBy> </cp:lastModifiedBy>
  <cp:lastPrinted>2013-07-13T00:42:48Z</cp:lastPrinted>
  <dcterms:created xsi:type="dcterms:W3CDTF">2011-05-18T20:10:59Z</dcterms:created>
  <dcterms:modified xsi:type="dcterms:W3CDTF">2013-07-15T00:36:06Z</dcterms:modified>
</cp:coreProperties>
</file>